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Co'!$B$1:$G$224</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<sst xmlns="http://schemas.openxmlformats.org/spreadsheetml/2006/main" count="607" uniqueCount="331">
  <si>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</si>
  <si>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</si>
  <si>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</si>
  <si>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</si>
  <si>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</si>
  <si>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</si>
  <si>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</si>
  <si>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</si>
  <si>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</si>
  <si>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</si>
  <si>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</si>
  <si>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</si>
  <si>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</si>
  <si>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</si>
  <si>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</si>
  <si>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Equipamentos, Insumos Agrícolas e Sementes do primeiro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</si>
  <si>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</si>
  <si>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</si>
  <si>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</si>
  <si>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</si>
  <si>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</si>
  <si>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</si>
  <si>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</si>
  <si>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</si>
  <si>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</si>
  <si>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</si>
  <si>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</si>
  <si>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</si>
  <si>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</si>
  <si>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</si>
  <si>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</si>
  <si>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</si>
  <si>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</si>
  <si>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</si>
  <si>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</si>
  <si>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</si>
  <si>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</si>
  <si>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</si>
  <si>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</si>
  <si>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</si>
  <si>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</si>
  <si>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</si>
  <si>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</si>
  <si>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PEDIDO MÍNIMO</t>
  </si>
  <si>
    <t xml:space="preserve">QUANTIDADE</t>
  </si>
  <si>
    <t xml:space="preserve">JUSTIFICATIVA PARA O QUANTITATIVO SOLICITADO</t>
  </si>
  <si>
    <t xml:space="preserve">Alicate, marcador, mossador, tamanho 15 a 20cm, unidade. Alicate Mossador
Material: Aço Inoxidável. Uso: Mossa Em Leitões / Corte Em V/Furo Central Orelha .</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</si>
  <si>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</si>
  <si>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Alicate, tipo formiga, imobilizador nasal, comprimento aprox 30cm (grande), material aço, furos no final para passar corda, unidade. Aplicação: Conter Bovinos. </t>
  </si>
  <si>
    <t xml:space="preserve">Anel para castração, material látex resistente ou borracha resistente. </t>
  </si>
  <si>
    <t xml:space="preserve">Anel, vedação, borracha, sistema de irrigação, ER, diâmetro 2". Aplicação: Rede De Irrigação , Tipo: Ep . </t>
  </si>
  <si>
    <t xml:space="preserve">Anel, vedação, borracha, sistema de irrigação, ER, diâmetro 3". Diâmetro Nominal: 75 MM, Aplicação: Rede De Irrigação , Tipo: Bi – Labial. </t>
  </si>
  <si>
    <t xml:space="preserve">Aplicador de brincos sem agulha - para brincos em ovinos e caprinos. Tipo Alicate Tic Tac ou Tip Tag</t>
  </si>
  <si>
    <t xml:space="preserve">Aplicador universal para sêmen bovino para inseminação artificial</t>
  </si>
  <si>
    <t xml:space="preserve">Arame Cerca Elétrica 2,10mm. 500kgf, Camada de zinco.</t>
  </si>
  <si>
    <t xml:space="preserve">Arame farpado, material: aço, bitola: 16 bwg, comprimento: 500 m, peso: 20,70 kg, diâmetro: 1,60 mm, carga ruptura: 350 kgf, tratamento superficial: galvanizado</t>
  </si>
  <si>
    <t xml:space="preserve">Arame, galvanizado metal, Tipo: Nº 14, Diâmetro Fio: 2,10 MM. </t>
  </si>
  <si>
    <t xml:space="preserve">Arame, material: aço carbono, tratamento superficial: galvanizado, bitola: 18, características adicionais: bwg, tipo: liso.</t>
  </si>
  <si>
    <t xml:space="preserve">Arame, material: aço inox, bitola: 0,45 mm, aplicação: apicultura. Rolo 500 gramas.</t>
  </si>
  <si>
    <t xml:space="preserve">Argila expandida para uso no paisagismo, tamanho médio, formato redondo, embalagem com no minimo 50 litros de volume.</t>
  </si>
  <si>
    <t xml:space="preserve">Armadilha adesiva amarela para controle de insetos, embalagem com 10 unidades. Validade mínima de 70% do tempo de fabricação.</t>
  </si>
  <si>
    <t xml:space="preserve">Aspersor. Material: Pvc, Vazão: 0,86 M3/H, Aplicação: Irrigação , Diâmetro: 1 POL, Tipo: Alta Vazão, Pressão: 20 A 35 MCA. </t>
  </si>
  <si>
    <t xml:space="preserve">Bainha plástica para inseminação artificial tipo francesa para aplicador universal, pacote com 50 unidades. </t>
  </si>
  <si>
    <t xml:space="preserve">Bandeirinhas para demarcação de experimentos agrícolas - Conjunto de bandeiras , material de fibra de vidro/ polipropileno + hastes. Tamanho mínimo bandeira: 150mm de altura x 90mm de largura. Hastes: comprimento de 150 cm com extremidade pontiaguda para fixação no solo. Embalagem com 50 unidades. Cor a ser definida no momento da nota de empenho podendo ser (amarelo, azul, laranja ou branca). </t>
  </si>
  <si>
    <t xml:space="preserve">Bandeja Cultivo Mudas, Material: Isopor, Comprimento: 67 Cm, Largura: 34 Cm, Altura: 5 Cm, Quantidade Cavidades: 128, 
Aplicação: Hortaliças.</t>
  </si>
  <si>
    <t xml:space="preserve">Bandeja Cultivo Mudas, Material: Isopor, Comprimento: 67 CM, Largura: 34 CM, Altura: 5 CM, Quantidade Cavidades: 200 UN, 
Aplicação: Hortaliças. </t>
  </si>
  <si>
    <t xml:space="preserve">Bandeja para ovos. Material Papelão, Comprimento 30 Cm, Largura 30 Cm, Capacidade 30 Un . </t>
  </si>
  <si>
    <t xml:space="preserve">Bebedouro para suíno tipo chupeta animais em fase de creche, corpo, pino e mola em aço inox, vedação de borracha sintética.Regulador de vazão com três furos para ajuste às diferentes pressões de água, entrada de água: 1/2, comprimento: 55 mm. </t>
  </si>
  <si>
    <t xml:space="preserve">Brinquedo feito de borracha de alta qualidade para o entretenimento de leitões de 7-12 semanas de idade, com 12 pinos de borracha, favorecendo a interação entre os animais dentro da baia. Características: Material de alta qualidade e muito durável; Seguro para morder (o produto é certificado para uso alimentar); Dimensões: 35 x 35 x 35 cm; Peso: 2,3 Kg; Referência: Easyfix Luna 117 . Pedido mínimo 2 unidades ITEM IMPORTADO, ÚNICA MARCA, SOMENTE UM ORÇAMENTO, NÃO ENCONTRADO PRODUTO SIMILAR, RETIRADO DA LICITAÇÃO de 2025 POR FALTA ORÇAMENTO. Provavel compra direta, localizado apenas uma loja revendedora no Brasil . Caso solicitado por alguma unidade IFC deverá ser enviado orçamentos a telma.salgado@ifc.edu.br</t>
  </si>
  <si>
    <t xml:space="preserve">Cabo de madeira para enxada / enxadão, medindo 150 cm, madeira de origem reflorestada..</t>
  </si>
  <si>
    <t xml:space="preserve">Caixa colméia, padrão INPA, 4 anéis, tampa e fundo, medidas internas: 20 x 20cm, Catmat: Tipo: Caixa De Núcleo, Material: Madeira, Aplicação: Atividades Apícolas. </t>
  </si>
  <si>
    <t xml:space="preserve">Caixa de Grampo para grampeador/alceador manual para frutas, caixa de grampo com 10.000 unidades </t>
  </si>
  <si>
    <t xml:space="preserve">Caixa De Núcleo / atividades apícolas, de madeira, características adicionais: com tampa e fundo, Padrão Inpa, 
Comprimento: 15 CM x Largura: 15 CM. </t>
  </si>
  <si>
    <t xml:space="preserve">Caneca plástico, Aplicação: Teste De Mastite, Tipo: Com Alça, Tamanho: Médio, Características Adicionais: Fundo Escuro. </t>
  </si>
  <si>
    <t xml:space="preserve">Carretel para nylon para roçadeira husqvarna, compatível com roçadeira modelo 135r,142r, shtil 220.</t>
  </si>
  <si>
    <t xml:space="preserve">Carta de cores de Munsell para análise de cor do solo -Composta por todas as 450 cores da versão anterior (gley 1 e 2, 10R; 2,5YR; 5YR; 7,5YR; 10YR; 2,5Y) mais folhas 5R e7,5R para solos tropicais, mais as folhas: white page, 10Y e 5GY laváveis.</t>
  </si>
  <si>
    <t xml:space="preserve">Cortador Grama, Tipo Motor: Gasolina, Potência Motor: 6 HP, Características Adicionais: Motor De 4t, Sem Recolhedor E Faixa De Corte De 40. </t>
  </si>
  <si>
    <t xml:space="preserve">Despencador de bananas helicoidal, comprimento de 37 cm, curvatura do encaixe do caule de 3”1/2, com cabo de madeira de 13 cm. </t>
  </si>
  <si>
    <t xml:space="preserve">Dose de sêmen bovino leiteiro, raça Holandês Preto e Branco, provado, sexado para a progênie feminina, com prova oficial norte-americana não anterior a dezembro/2023, pelo CDCB ou equivalente ao Interbull, que possua as seguintes características mínimas: Kappa-caseína BB e Beta-caseína A2A2; PTA gordura + proteína 135; PTA Tipo 3,53; Composto de Úbere 2,93; Composto Corporal 1,33; Composto Pernas e Pés 2,08; STA estatura 3,66; Caracterização Leiteira 2,94; Força 1,69; Profundidade Corporal 2,39; Largura de Garupa 2,72; Pernas Traseiras Vista Posterior 2,74; ngulo do Casco 3,44; Escore de Pernas e Pés 2,63; Inserção Úbere Anterior 3,79; Largura Úbere Posterior 3,91; Altura Úbere Posterior 4,73; Ligamento Central 1,83; Profundidade de Úbere 2,96 e CCS máxima de 2,75. Marca de referência HANANS DA SELECT SIRES.</t>
  </si>
  <si>
    <t xml:space="preserve">Dose de sêmen bovino leiteiro, raça Holandês Preto e Branco, sexado para progênie feminina, com prova oficial norte-americana não anterior a dezembro/2023, pelo CDCB ou equivalente ao Interbull, que possua as seguintes características mínimas: Kappa-caseína AB ou BB; Beta-caseína A2A2; gene mocho homozigoto (PP); PTA de leite maior ou igual a 1656 libras; PTA gordura + proteína igual ou maior que 116; PTA vida produtiva maior ou igual a 5,0; PTA Tipo maior ou igual a 1,47; Composto de úbere maior ou igual a 1,62; Altura de Úbere Posterior 2,06; Ligamento Central 2,09; escore de células somáticas máxima de 2,7 e facilidade de parto do touro máxima de 1,8%. Marca de referência BEDROCK-PP DA ACCELERATED GENETICS</t>
  </si>
  <si>
    <t xml:space="preserve">Dose de sêmen bovino leiteiro, raça Jersey, sexado para a progênie feminina, com prova oficial norte-americana não anterior a dezembro/2023, pelo CDCB ou equivalente ao Interbull, que possua as seguintes características mínimas: Kappa-caseína BB e Beta-caseína A2A2 ou A1A2; PTA de leite 1341 libras; PTA gordura + proteína 101; PTA vida produtiva 1,9; PTA Tipo 1,9; STA estatura 2,3; STA inserção úbere anterior 2,2; Altura úbere posterior 1,3; STA caracterização leiteira 1,5; STA largura úbere posterior 1,3; ligamento central 1,6; largura de garupa 1; taxa de concepção do touro 3,1; Composto de úbere 18,1; Escore de células somáticas máxima de 2,89. Marca de referência JX COLGATE DA ACCELERATED GENETICS</t>
  </si>
  <si>
    <t xml:space="preserve">elástico / ligas para ensacamento de cachos de bananeiras 13 centímetros x 4 mm. </t>
  </si>
  <si>
    <t xml:space="preserve">Eletreficador para cerca elétrica rural -Modelo 200km ou superior. Com energia acumulada de 11 Joules ou superior. Alimentação em rede 220V. Alcance linear de 5000 metros ou superior</t>
  </si>
  <si>
    <t xml:space="preserve">Espuma Fenolica - placas com 345 celulas de substrato de espuma fenolica para germinação e enraizamento. Validade mínima de 70% do tempo de fabricação. Embalagem com 10 placas.</t>
  </si>
  <si>
    <t xml:space="preserve">Facão para Cana com Lâmina em Aço Carbono e Cabo de Madeira 11 pol.</t>
  </si>
  <si>
    <t xml:space="preserve">Ferradura. Catmat: Material: Aço, Tipo: Liso, Tamanho Padrão: Nº3, Aplicação: Equídeos,.</t>
  </si>
  <si>
    <t xml:space="preserve">Filtro de ordenhadeira em tnt 500 x 70 mm </t>
  </si>
  <si>
    <t xml:space="preserve">Fita enxertia, material: cera biodegradável, largura: 2,54 cm, comprimento: 20 m, aplicação: enxertia plantas </t>
  </si>
  <si>
    <t xml:space="preserve">Fita Gotejadora, Material: Polietileno. Diâmetro Furo: 16,50 Mm. Espessura: 0,20 Mm. 
Tipo: Flexível. Espaçamento Furos: 30 Cm. Vazão: 4 L/M/H, rolo de 1000 metros. </t>
  </si>
  <si>
    <t xml:space="preserve">Fitilho plástico para amarração, embalagens com 1 kg. </t>
  </si>
  <si>
    <t xml:space="preserve">foice podão bananeira estreita com cabo de madeira </t>
  </si>
  <si>
    <t xml:space="preserve">Fumigador. Material: Aço Galvanizado/Inox, altura mínima 30 CM, diâmetro mínimo 15 CM. Aplicação: Apicultura. Características adicionais: alças em madeira. </t>
  </si>
  <si>
    <t xml:space="preserve">Gancho de aço forjado com olhal, capacidade de carga 8 toneladas. unidades</t>
  </si>
  <si>
    <t xml:space="preserve">Grampeador/Alceador manual para frutas. Com capacidade para 30 metros de fita. Abertura total: 5cm A referência e valor estimado é do modelo/marca Max Tapener HT-R45C. Se ofertado outra marca, consultaremos o valor de mercado para analisar o aceite/recusa da proposta.</t>
  </si>
  <si>
    <t xml:space="preserve">Ímã ruminal enjaulado medindo 35X35X100 mm. </t>
  </si>
  <si>
    <t xml:space="preserve">Isolador de canto para cerca elétrica, reforçado, de plástico, com orifícios de deságue. Embalagem com mínimo de 25 unidades. Reforçado. Marca referência Speedrite.</t>
  </si>
  <si>
    <t xml:space="preserve">Isolador roldana, 24 x 24 mm, para cerca elétrica, de plástico, com prego. Embalagem com mínimo de 100 unidades. </t>
  </si>
  <si>
    <t xml:space="preserve">Isolador, tipo W, polietileno de alta densidade, tratamento UV. Aplicação: cerca elétrica rural. Isolamento até 35.000 volts. </t>
  </si>
  <si>
    <t xml:space="preserve">Lona dupla face Largura: 8 M, Comprimento: 100 M, Cor: Preta E Branca, Aplicação: Cobertura E Proteção.</t>
  </si>
  <si>
    <t xml:space="preserve">Longarina de eucalipto tratada 3x5 cm, de 3 metros de comprimento Para 2026 - o requisitante deverá especificar melhor o item e o campus solicitante deverá enviar ao menos 1 orçamento e foto</t>
  </si>
  <si>
    <t xml:space="preserve">Macacão Impermeável com Bota acoplada. Vestimenta para piscicultura 100% à prova d’agua; com reforços nos joelhos; tiras regulaveis de sustentação; abraçadeiras de plástico duráveis e reforçadas; botas de borrachas macias e flexíveis, seladas ao traje; Botas 36 a 45 a ser definida no momento do empenho. nas cores verde, preta ou marom.</t>
  </si>
  <si>
    <t xml:space="preserve">Manta geotêxtil, tipo Bidin. Material fibra sintética. Largura 2,30m Rolo com 100 metros</t>
  </si>
  <si>
    <t xml:space="preserve">Maravalha tipo plaina de madeira seca (pinus), tamanho médio da particula de 0,5 à 2 cm livre de impurezas e produtos agressivos aos animais. com certificado de garantia de qualidade, padrão brf. deve ser entregue em fardos. </t>
  </si>
  <si>
    <t xml:space="preserve">Mourão Madeira, comprimento: 300 CM, tipo madeira Eucalipto, madeira tratada, diâmetro máximo: 160 MM,
diâmetro mínimo: 130 MM. </t>
  </si>
  <si>
    <t xml:space="preserve">Mourão, de eucalipto, tratado em autoclave, diâmetro entre 150 a 250, comprimento 2,20 metros, unidade. </t>
  </si>
  <si>
    <t xml:space="preserve">Mourão, de eucalipto, tratado em autoclave, diâmetro entre 60 a 90, comprimento 3,00 metros, unidade. </t>
  </si>
  <si>
    <t xml:space="preserve">Pá, em plástico de alta resistência. Cabo de 120 cm . Cabo com acabamento envernizado. Largura de pa deve ser de 35cm a 40 cm, comprimento da pá deve ser de 47cm a 49 cm. Referência: Tramontina Referência: 77540525 </t>
  </si>
  <si>
    <t xml:space="preserve">Papel para germinação de sementes, caixa com 1000 folhas. Catmat: Tipo: Para Germinação, Dimensões: Cerca De 30 X 40 CM, Adicional: Ph Neutro. </t>
  </si>
  <si>
    <t xml:space="preserve">Peagâmetro digital de bolso com as seguintes especificações: Escala: 0.0~14.0 pH; Resolução: 0.1 pH; 
Precisão: ± 0.1 pH (em 20ºC/68ºF); EMC Típico: ± 0.2pH; LED indicador; Vida útil: Aproximadamente 700 horas de uso. Temperatura Ambiente: 0ºC ~ 50ºC (32ºF ~122ºF); Umidade Relativa: &lt;95%; Ajuste: Através potenciômetro; Alimentação: 3 Baterias de 1.5V (AG-13); Dimensões aproximadas: 150 x 29 x 20mm; Peso aproximado: 54g. Referência Hanna.</t>
  </si>
  <si>
    <t xml:space="preserve">Pedras ornamentais. Pedra Branca para Jardim Seixo Branco Rolado Dolomita , Nº 3. Saco de 40 kg. </t>
  </si>
  <si>
    <t xml:space="preserve">Peneira e Coador, plástico, resistente, tela nylon, malha 100, removível, diâmetro boca: 28cm, diâmetro fundo: 15cm, altura 17,5cm, para coar leite, atóxica, branca, unidade. </t>
  </si>
  <si>
    <t xml:space="preserve">Placa Identificação de mudas e plantas, de plástico. Altura (total com haste): 30 cm; aproximadamente medida da placa: 6,5 cm x 4,5 cm. Formato espeto. Cor: branca.</t>
  </si>
  <si>
    <t xml:space="preserve">Placa/régua CMT com 4 círculos, com cabo (raquete) para teste de mastite subclínica. </t>
  </si>
  <si>
    <t xml:space="preserve">Plástico e/ou Filme Agrícola para cobertura de estufas, com proteção ultra violeta, transparente 150 micras. Bobina de 100 m de comprimento por 8 m de largura</t>
  </si>
  <si>
    <t xml:space="preserve">Plástico e/ou Filme Agrícola para cobertura de estufas, com proteção ultra violeta, transparente 150 micras. bobinas de 50m de comprimento por 10m de largura.</t>
  </si>
  <si>
    <t xml:space="preserve">Pólen, apícola, em pó, origem Brasil, alimento animal, pacote de 1kg, prazo de validade de 75% do prazo total de validade do produto no momento da entrega.</t>
  </si>
  <si>
    <t xml:space="preserve">Poste material: madeira eucalipto, tratado em autoclave, diâmetro entre 21 cm a 25 cm , comprimento 5,00 metros, unidade.</t>
  </si>
  <si>
    <t xml:space="preserve">Poste, de eucalipto, tratado em autoclave, diâmetro mínimo na ponta mais fina 12cm, comprimento 5 metros, unidade. </t>
  </si>
  <si>
    <t xml:space="preserve">Poste, de eucalipto, tratado em autoclave, diâmetro mínimo na ponta mais fina 25cm, comprimento 4 metros, unidade. </t>
  </si>
  <si>
    <t xml:space="preserve">Puçá entomológico - retrátil: Dimensões do cesto (aro): 40,0 cm; Profundidade do cesto 90 cm; extensão do cabo: 75 cm retrátil e cambiável, Malha da rede: voil branco. Cabo em Alumínio; Pintura: grafite ou qualquer outra cor. </t>
  </si>
  <si>
    <t xml:space="preserve">Pulverizador costal manual, material tanque: polietileno, capacidade tanque: 20 l, peso bruto máximo: 31,50 kg, aplicação:pulverização de gases e líquidos </t>
  </si>
  <si>
    <t xml:space="preserve">Pulverizador, manual, pressão prévia, corpo plástico alta resistência, ponta de pulverização regulável, gatilho de acionamento com trava, bombeamento com pistão metálico em cobre.Capacidade: 1 L, Aplicação: Inseticidas, Fungicidas E Fertilizantes Líquidos, Características </t>
  </si>
  <si>
    <t xml:space="preserve">rastelo ancinho com cabeça de 0,36m em aço carbono, 14 dentes cada e com cabo de madeira de 1,2 metros.</t>
  </si>
  <si>
    <t xml:space="preserve">Regador plástico (material: polipropileno), volume de 10 litros, com bico perfurado (tipo ducha) e destacável. </t>
  </si>
  <si>
    <t xml:space="preserve">Repelentes ultrassônicos para Ratos e Morcegos- (marca de referência comercial Ermu – 1/5 turbo espanta rato e morcego Zebu). 
Área Ação: 800 M2, Componentes: Fonte Bivolt. Tensão Alimentação: 110/220 V.</t>
  </si>
  <si>
    <t xml:space="preserve">Rodo de ferro para limpeza pesada com largura de 50cm, para limpeza pesada de chiqueirões e salas de ordenha, com cabo de ferro de 1,2m a 1,5m, com borracha substituível de alta densidade.</t>
  </si>
  <si>
    <t xml:space="preserve">Rolo de Fita para grampeador/alceador manual para frutas, rolo de 11 mm X 30 metros. Embalagem com 10 rolos de 30 metros. </t>
  </si>
  <si>
    <t xml:space="preserve">Sacho, Material Sacho: Aço Carbono, Material Cabo: Madeira, Acabamento Sacho: Pintura Eletrostática, Cor Sacho: Laranja, Formato: Coração, Quantidade Pontas: 1 UN, Comprimento Cabo: 110 CM, Comprimento Sacho: 267 MM, Largura Sacho: 95 MM, Peso: 400 G, Aplicação: Jardinagem, Características Adicionais: Com Luva Soldada.</t>
  </si>
  <si>
    <t xml:space="preserve">Saco de produção de mudas, material plástico, altura: 15 CM, cor: preta, espessura: 0,15 MM, largura: 8 CM, características adicionais: C/04 Furos, cento.</t>
  </si>
  <si>
    <t xml:space="preserve">Saco de produção de mudas, material plástico, cor preta, com furos. Atura de 12 cm. Largura de 12 cm. Espessura 0,1 micra. 100 unidade (cento). </t>
  </si>
  <si>
    <t xml:space="preserve">Saco de produção de mudas, material plástico, cor preta, com furos. Atura de 15 cm. Largura de 20 cm. Espessura 0,1 micra. 100 unidade (cento).</t>
  </si>
  <si>
    <t xml:space="preserve">sacola profissional com fundo falso para colheita de frutas, 2 alças com regulagem, capacidade média de 20 kg.</t>
  </si>
  <si>
    <t xml:space="preserve">Sacos de proteção para frutas no pé. Sacos plásticos com medidas de 150 cm x 80 cm para cachos de bananas, com proteção antiqueima e anti-UV</t>
  </si>
  <si>
    <t xml:space="preserve">Serrote de poda, lâmina de 12 polegadas. Lâminas em aço carbono temperado e lixado. Cabo de madeira ergonômico e envernizado. Dentes travados. 5 dentes por polegada.</t>
  </si>
  <si>
    <t xml:space="preserve">Shampoo antisséptico e coadjuvante terapêutico no combate às dermatopatias de cães e gatos de etiologia bacteriana e fúngica. Composição: Digluconato de Clorexidine e Cetaconazol. Vencimento: 75% do prazo de validade no momento da entrega. Embalagem de 500 ml. Referência: Shampoo Cetodine. Aplicação*: Uso Veterinário. </t>
  </si>
  <si>
    <t xml:space="preserve">Sombrite preto, do modelo reforçado, com 70% de absorção da luminosidade. Largura de no mínimo 3 metros. Material polietileno. Proteção contra raios ultra violeta. </t>
  </si>
  <si>
    <t xml:space="preserve">Suporte móvel para bebedouro dos suinos, simples, longo, 45°, tubo aço galvanizado,tubo de 2,25mm, chapa fixação aço galvanizado de 2,7mm, acionamento de mola, em aço galvanizado de 3,7mm. unidades</t>
  </si>
  <si>
    <t xml:space="preserve">Tarro para leite. Material: plástico resistente, atóxico. Cor: branco leitoso. Capacidade 40 litros, Aplicação: ordenha. Características adicionais: com 3 alças.</t>
  </si>
  <si>
    <t xml:space="preserve">Tela antiafideos, cor clara, de 50 MESH, Tamanhos: – 3x50(mts ). Aplicação– Estufas; Composição – 100% Polietileno; – Anti-U.V. 
Cor – Branca</t>
  </si>
  <si>
    <t xml:space="preserve">Tela, alambrado. , Tamanho Abertura Malha: 5 CM, Diâmetro Fio: Nº 12, Altura: 1,50 M. </t>
  </si>
  <si>
    <t xml:space="preserve">Tela, arame galvanizado; soldada; Altura 2m; (malha 5x10 e fio 2 mm). Formato malha: retangular. </t>
  </si>
  <si>
    <t xml:space="preserve">Terminal punho isolador para porteira de cerca elétrica, punho com mola interna. </t>
  </si>
  <si>
    <t xml:space="preserve">Termômetro descongelamento de sêmen inseminação artificial </t>
  </si>
  <si>
    <t xml:space="preserve">Tesoura de poda tipo japonesa, profissional, com trava de segurança para fechamento das lâminas, com cabo ergonômico e confeccionado em alumínio com material emborrachado e lâmina em aço-carbono temperado. </t>
  </si>
  <si>
    <t xml:space="preserve">Tesoura para raleio, colheita e desbaste de frutas e cachos de uva, comprimento 15 cm, ( com mola). </t>
  </si>
  <si>
    <t xml:space="preserve">Tesoura, Aço Inoxidável, Tosquiamento De Ovino, Comprimento: 25,30 CM, cabos arredondados. </t>
  </si>
  <si>
    <t xml:space="preserve">Tesourão de poda tipo bypass com cabo telescópico extensível e empunhadura ergonômica. Lâmina em aço carbono. Comprimento total mínimo de 70 cm.</t>
  </si>
  <si>
    <t xml:space="preserve">Tinta sólida, bloco de cera, para colete peitoral (buçal), identificador de cio, cor a ser definida no envio da nota de empenho, prazo de validade de 75% do prazo total de validade do produto no momento da entrega. </t>
  </si>
  <si>
    <t xml:space="preserve">Trado, perfurador para terra, diâmetro de corte 25 cm, espessura de chapa 3 mm, bitola rosca 3/4”,acabamento fosfatizado, encaixe no cabo através de sistema de rosca, acompanha cabo tipo “T” de 1 metro de comprimento.</t>
  </si>
  <si>
    <t xml:space="preserve">Triturador (tipo Trincha) deslocável hidráulico de galhos com até 8 cm de diâmetro. Com largura de trabalho de 1,20m e perfil de trabalho mais baixo com regulagem de altura pelo rolo traseiro, com deslocamento minimo de 375mm, peso máximo de 500kg. equipado com 10 martelos de aço e acionamento na tdp 540rpm do trator.</t>
  </si>
  <si>
    <t xml:space="preserve">Tubo de engate prático Catmat: Material: Plástico, Diâmetro: 3 POL, Comprimento: 6 M, Aplicação: Irrigação, Características Adicionais: Roscável, Pressão De Trabalho Pn80.</t>
  </si>
  <si>
    <t xml:space="preserve">Tubo de engate rápido. Catmat: Material: Plástico, Diâmetro: 2 POL, Comprimento: 6 M, Aplicação: Irrigação, Características Adicionais: Roscável, Pressão De Trabalho Pn80. </t>
  </si>
  <si>
    <t xml:space="preserve">Vaso de barro (cerâmica), formato cone, altura de 24 cm, diâmetro superior 20 cm, cor natural ou terracota, sem impermeabilização.</t>
  </si>
  <si>
    <t xml:space="preserve">Vaso, material Plástico capacidade mínima 2,20 L e máxima 3L, cor preta, com furo. </t>
  </si>
  <si>
    <t xml:space="preserve">Vaso, material plástico, capacidade: 20 L, cor Preta, com furo. </t>
  </si>
  <si>
    <t xml:space="preserve">Vaso, material plástico, capacidade: 42 L, cor Preta, com furo. </t>
  </si>
  <si>
    <t xml:space="preserve">Vasos bacia em cimento. Cor natural, com altura aproximada de 30 cm e largura aproximada de 100 cm</t>
  </si>
  <si>
    <t xml:space="preserve">Semente - MIX DE SEMENTES DE PLANTAS PARA ADUBAÇÃO VERDE, cobertura de solo e alimentação de abelhas no inverno. Contendo: nabo forrageiro, aveia preta, aveia branca e centeio. REFERÊNCIA
RAIX 210.</t>
  </si>
  <si>
    <t xml:space="preserve">Semente de Alface folha folhas grandes e crespas, pode ter coloração verde ou roxa, com tecnologia e genética adaptada para verão. Cultivares ‘Black Seeded Simpson’, ‘Brisa’, ‘Elba’, ‘Grand Rapids’, ‘Grand Rapids Nacional’, ‘Grand Rapids TBR’, ‘Grande Rápida’, ‘Hortência’, ‘Itapuã 401’, ‘Marianne’, ‘Marisa AG 216’, ‘Mimosa (Salad Bowl)’, ‘Salad Bowl’, ‘Simpson’, ‘Vanessa’, ‘Verônica’, ‘Vera (AF-470)’.</t>
  </si>
  <si>
    <t xml:space="preserve">Semente de Alface folha folhas grandes e crespas, sem formação de cabeça; pode ter coloração verde ou roxa. Tecnologia e genética adaptada para o inverno. Cultivares ‘Black Seeded Simpson’, ‘Brisa’, ‘Elba’, ‘Grand Rapids’, ‘Grand Rapids Nacional’, ‘Grand Rapids TBR’, ‘Grande Rápida’, ‘Hortência’, ‘Itapuã 401’, ‘Marianne’, ‘Marisa AG 216’, ‘Mimosa (Salad Bowl)’, ‘Salad Bowl’, ‘Simpson’, ‘Vanessa’, ‘Verônica’, ‘Vera (AF-470)’. Punidades</t>
  </si>
  <si>
    <t xml:space="preserve">Semente de Alface Repolhuda Crespa ou Americana: com tecnologia e genética adaptada para verão. Cultivares ‘América Delícia’, ‘Bounty Empire’, ‘Crespa Repolhuda’, ‘Grandes Lagos’, ‘Great Lakes’, ‘Great Lakes 659-700’, ‘Hanson’, ‘Iara’, ‘Lorca’, ‘Lucy Brown’, ‘Madona AG 605’, ‘Mesa 659’, ‘Nabuco’, ‘Raider’, ‘Salinas’, ‘Summertime’, ’Tainá’.</t>
  </si>
  <si>
    <t xml:space="preserve">Semente de Alface Repolhuda Crespa ou Americana. Com genética adaptada para inverno. Cultivares ‘América Delícia’, ‘Bounty Empire’, ‘Crespa Repolhuda’, ‘Grandes Lagos’, ‘Great Lakes’, ‘Great Lakes 659-700’, ‘Hanson’, ‘Iara’, ‘Lorca’, ‘Lucy Brown’, ‘Madona AG 605’, ‘Mesa 659’, ‘Nabuco’, ‘Raider’, ‘Salinas’, ‘Summertime’, ’Tainá’</t>
  </si>
  <si>
    <t xml:space="preserve">Semente de Alface Repolhuda Lisa: com tecnologia e genética adaptada para o verão. Cultivares ‘Áurea’, ‘Aurélia’, ‘Aurora’, ‘Babá de Verão’, ‘Boston Branca’, ‘Brasil 202’, ‘Brasil 303’, ‘Carla’, ‘Carolina AG 576’, ‘Crioula Branca’, ‘Elisa’, ‘Floresta’, ‘Glória’, ‘Kagraner de Verão’, ‘Karina’, ‘Lívia’, ‘Luisa’, ‘Marina’, ‘Maravilha de Inverno’, ‘Maravilha de Verão’, ‘Minie’, ‘Piracicaba 65’, ‘Rainha de Maio’</t>
  </si>
  <si>
    <t xml:space="preserve">Semente de Alface Repolhuda Lisa: folhas lisas com aspecto oleoso (“manteiga”), com tecnologia e genética adaptada para inverno. Cultivares ‘Áurea’, ‘Aurélia’, ‘Aurora’, ‘Babá de Verão’, ‘Boston Branca’, ‘Brasil 202’, ‘Brasil 303’, ‘Carla’, ‘Carolina AG 576’, ‘Crioula Branca’, ‘Elisa’, ‘Floresta’, ‘Glória’, ‘Kagraner de Verão’, ‘Karina’, ‘Lívia’, ‘Luisa’, ‘Marina’, ‘Maravilha de Inverno’, ‘Maravilha de Verão’, ‘Minie’, ‘Piracicaba 65’, ‘Rainha de Maio’</t>
  </si>
  <si>
    <t xml:space="preserve">SEMENTE DE AMENDOIM FORRAGEIRO. Semente com pureza superior a 98%. Livre de ovos da cigarrinha e sementes de ervas daninhas. Livre de doenças como Nematoide do cisto. Sem problemas na mistura com adubos nitrogenados ou potassicos. 
Formato e tamanho homogêneos para favorecer a plantadeira.</t>
  </si>
  <si>
    <t xml:space="preserve">Semente de Amor-Perfeito Gigante Suico Sortido. Viola × wittrockiana / Pansy Colossus .Pacote com 1000 sementes.</t>
  </si>
  <si>
    <t xml:space="preserve">Semente de aveia branca certificada, cultivar Taura ou Estampa. Apresentação: saco de 40 kg. Validade mínima de 70% do tempo de fabricação.</t>
  </si>
  <si>
    <t xml:space="preserve">Semente de aveia preta. Com poder germinativo de no mínimo de 80%. Vencimento: 75% do prazo de validade no momento da entrega. Embalagem com 40 kg.</t>
  </si>
  <si>
    <t xml:space="preserve">Semente de aveia ucraniana . Com poder germinativo de no mínimo de 80%. Vencimento: 75% do prazo de validade no momento da entrega. Embalagem com 40 kg.</t>
  </si>
  <si>
    <t xml:space="preserve">SEMENTE DE AZEVEM PARA PASTAGENS, MÍNIMO DE 70%GERMINAÇÃO E ALTO VIGOR. Validade mínima de 6 meses no momento da entrega. REFERÊNCIA: BRS PON-
TEIO. P</t>
  </si>
  <si>
    <t xml:space="preserve">Semente de beterraba, variedade Early Wonder. Com poder germinativo de no mínimo de 80%. Vencimento: 75% do prazo de validade no momento da entrega. Embalagem de sache de 500gr.</t>
  </si>
  <si>
    <t xml:space="preserve">Semente de brachiaria brizantha, com no mínimo 70% germinação e com alto vigor. validade de no mínimo 6 meses no momento da entrega. referência: Marandu, Xaraés .</t>
  </si>
  <si>
    <t xml:space="preserve">Semente de brocolis hibrido de cabeça única. Com germinação minima de 90% e validade mínima de 70% do tempo de fabricação.</t>
  </si>
  <si>
    <t xml:space="preserve">Semente de capim Aruana (Panicum maximum). Valor cultural mínimo 70. Com poder germinativo de no mínimo de 80%. Vencimento: 75% do prazo de validade no momento da entrega. Embalagem com 10 kg.</t>
  </si>
  <si>
    <t xml:space="preserve">Semente de cebola baia periforme. Com poder germinativo de no mínimo de 80%. Vencimento: 75% do prazo de validade no momento da entrega. Embalagem de 500 gramas.</t>
  </si>
  <si>
    <t xml:space="preserve">Semente de cebolinha todo ano nebuka. Com poder germinativo de no mínimo de 80%. Vencimento: 75% do prazo de validade no momento da entrega. Embalagem de 100 gramas.</t>
  </si>
  <si>
    <t xml:space="preserve">Semente de Cenoura brasilia Irece, com germinação minima de 90%, validade mínima de 70% do tempo de fabricação.</t>
  </si>
  <si>
    <t xml:space="preserve">Semente de cenoura Nantes, com germinação minima de 90%, validade mínima de 70% do tempo de fabricação,</t>
  </si>
  <si>
    <t xml:space="preserve">Semente de chicória lisa. Com poder germinativo de no mínimo de 80%. Vencimento: 75% do prazo de validade no momento da entrega. Embalagem de 100 gramas.</t>
  </si>
  <si>
    <t xml:space="preserve">Semente de couve brócolis, variedade Calabrês de Cabeça. Com poder germinativo de no mínimo de 80%. Vencimento: 75% do prazo de validade no momento da entrega. Semente, Tipo Brassica Oleracea, Espécie Brócoli Híbrido .</t>
  </si>
  <si>
    <t xml:space="preserve">Semente de couve brócolis, variedade Piracicaba precoce. Com poder germinativo de no mínimo de 80%. Vencimento: 75% do prazo de validade no momento da entrega. Embalagem de 100 gramas.</t>
  </si>
  <si>
    <t xml:space="preserve">Semente de couve brócolis, variedade Ramoso Santana. Com poder germinativo de no mínimo de 80%. Vencimento: 75% do prazo de validade no momento da entrega. Embalagem de 100 gramas.</t>
  </si>
  <si>
    <t xml:space="preserve">Semente de couve chinesa, variedade Atsui. Com poder germinativo de no mínimo de 80%. Vencimento: 75% do prazo de validade no momento da entrega. Embalagem de 100 gramas.</t>
  </si>
  <si>
    <t xml:space="preserve">Semente de couve flor, variedade Quatro Estações. Com poder germinativo de no mínimo de 80%. Vencimento: 75% do prazo de validade no momento da entrega. Embalagem de 400 mg.</t>
  </si>
  <si>
    <t xml:space="preserve">Semente de couve folha. Com poder germinativo de no mínimo de 80%. Vencimento: 75% do prazo de validade no momento da entrega. Embalagem de 100 gramas.</t>
  </si>
  <si>
    <t xml:space="preserve">Semente de Cravina Ana (Singela Sortida da India) Heddewigi Singela Sortida da India. China Dianthus chinensis - Dianthus Chiba –</t>
  </si>
  <si>
    <t xml:space="preserve">Semente de crotalaria (crotalaria spectabilis) com no mínimo 60 % de germinação e alto vigor, pureza mínima de 95 %, com validade mínima de 6 meses no momento da entrega.</t>
  </si>
  <si>
    <t xml:space="preserve">Semente de Ervilhaca (vicia sativa). Com poder germinativo de no mínimo de 80% e e pureza de no mínimo 97%. Vencimento: 75% do prazo de validade no momento da entrega. Saco de 25 kg.</t>
  </si>
  <si>
    <t xml:space="preserve">Semente de feijão de vagem macarrão trepador. Com poder germinativo de no mínimo de 80%. Vencimento: 75% do prazo de validade no momento da entrega. Embalagem de 100 gramas.</t>
  </si>
  <si>
    <t xml:space="preserve">Semente de feijão preto Tuiuiú. Com poder germinativo de no mínimo de 80% e e pureza de no mínimo 97%. Vencimento: 75% do prazo de validade. Saca de 40kg.</t>
  </si>
  <si>
    <t xml:space="preserve">Semente de abobora hibrida Tetsukabuto, validade mínima de 70% do tempo de fabricação. Embalagem 100 gr</t>
  </si>
  <si>
    <t xml:space="preserve">Semente de melancia Crimson Sweet. Com poder germinativo de no mínimo de 80%. Vencimento: 75% do prazo de validade no momento da entrega. Embalagem de 100 gramas.</t>
  </si>
  <si>
    <t xml:space="preserve">Semente de milheto variedade ou híbrido destinado a palhada, padrão de germinação e pureza segundo normas do MAPA. Vencimento: 75% do prazo de validade no momento da entrega. Referência ADR-300.</t>
  </si>
  <si>
    <t xml:space="preserve">Semente de milheto variedade ou híbrido forrageiro, padrão de germinação e pureza segundo normas do MAPA. Vencimento: 75% do prazo de validade no momento da entrega. Referência: ADR-500, ADRf 6010</t>
  </si>
  <si>
    <t xml:space="preserve">Semente de Milho Híbrido Brevant B2401PWU. Marca específica justificativa vide ETP, apêndice do TR. Sacas Com 60.000 Sementes. Validade mínima de 70% do tempo de fabricação.</t>
  </si>
  <si>
    <t xml:space="preserve">Semente de Milho Híbrido Brevant B2620PWU. Marca específica justificativa vide ETP, apêndice do TR. Sacas Com 60.000 Sementes. Validade mínima de 70% do tempo de fabricação</t>
  </si>
  <si>
    <t xml:space="preserve">Semente de Milho Híbrido Forseed FS670. Marca específica justificativa vide ETP, apêndice do TR. Sacas Com 60.000 Sementes. Validade mínima de 70% do tempo de fabricação.</t>
  </si>
  <si>
    <t xml:space="preserve">Semente de Milho Híbrido KWS, K9606 VIP3. Marca específica justificativa vide ETP, apêndice do TR. Sacas Com 60.000 Sementes. Validade mínima de 70% do tempo de fabricação.</t>
  </si>
  <si>
    <t xml:space="preserve">Semente de Milho Hibrido Morgam MG 616 . Marca específica justificativa vide ETP, apêndice do TR. Sacas Com 60.000 Sementes. Validade mínima de 70% do tempo de fabricação.</t>
  </si>
  <si>
    <t xml:space="preserve">Semente de Milho Híbrido NK501 VIP3. Marca específica justificativa vide ETP, apêndice do TR. Sacas Com 60.000 Sementes. Validade mínima de 70% do tempo de fabricação.</t>
  </si>
  <si>
    <t xml:space="preserve">Semente De Milho hibrido Pioneer P3016VYHR . Marca específica justificativa vide ETP, apêndice do TR. Sacas Com 60.000 Sementes. Validade mínima de 70% do tempo de fabricação.</t>
  </si>
  <si>
    <t xml:space="preserve">Semente de milho híbrido transgênico. De cruzamento simples, ciclo precoce, alto teto produtivo. Recomendade para A REGIÃO DO SUL DE SANTA CATARINA. Resistente ao herbicida Glifosato. Tolerante a lagartas. Tratamento para controle de Nematoides (avicta completo). Sementes com vigor acima de 90% . Validade mínima de 6 meses no momento da entrega. REFERÊNCIA: Supremo VIP3, PIONNER 30F35 VYHR, SYN505 VIP3, Com tecnologia VIPTERA. Será solicitado ficha técnica, catálogo ou outro material que comprove a tolerância ao glifosato.</t>
  </si>
  <si>
    <t xml:space="preserve">Semente de Milho híbrido, precoce. Com tecnologia VT PRO4. Tolerante ao glifosato e ao enfezamento. Porte de planta média. Grão duro alaranjado. Finalidade de uso para grãos e silagem de planta inteira. Será solicitado ficha técnica, catálogo ou outro material que comprove a tolerância ao glifosato. Embalagem com 60.000 sementes.</t>
  </si>
  <si>
    <t xml:space="preserve">Semente de Moranga Exposição, validade mínima de 70% do tempo de fabricação, lata de 100gr.</t>
  </si>
  <si>
    <t xml:space="preserve">Semente de Nabo Forrageiro. Com poder germinativo de no mínimo de 80%. Vencimento: 75% do prazo de validade no momento da entrega. Embalagem com 2 kg.</t>
  </si>
  <si>
    <t xml:space="preserve">Semente de pepino híbrido. Com poder germinativo de no mínimo de 80%. Vencimento: 75% do prazo de validade no momento da entrega.</t>
  </si>
  <si>
    <t xml:space="preserve">Semente de pimentão amarelo. Com poder germinativo de no mínimo de 80%. Vencimento: 75% do prazo de validade no momento da entrega.</t>
  </si>
  <si>
    <t xml:space="preserve">Semente de pimentão verde Yolo Wonder. Com poder germinativo de no mínimo de 80%. Vencimento: 75% do prazo de validade no momento da entrega.</t>
  </si>
  <si>
    <t xml:space="preserve">semente de Rabanete Crimsom gigante com germinação minima 90% .</t>
  </si>
  <si>
    <t xml:space="preserve">Semente de repolho Fuyotoyo. Com poder germinativo de no mínimo de 80%. Vencimento: 75% do prazo de validade no momento da entrega. Embalagem com 1.000 sementes.</t>
  </si>
  <si>
    <t xml:space="preserve">Semente de repolho roxo híbrido. Com poder germinativo de no mínimo de 80%. Vencimento: 75% do prazo de validade no momento da entrega. Embalagem com 1.000 sementes.</t>
  </si>
  <si>
    <t xml:space="preserve">Semente de Rúcula folha larga, com germinação minima de 90%, validade mínima de 70% do tempo de fabricação</t>
  </si>
  <si>
    <t xml:space="preserve">Semente de rúcula. Com poder germinativo de no mínimo de 80%. Vencimento: 75% do prazo de validade no momento da entrega. Embalagem de 100 gramas.</t>
  </si>
  <si>
    <t xml:space="preserve">Semente de Salsa grauda portuguesa com germinação minima de 90%,validade mínima de 70% do tempo de fabricação</t>
  </si>
  <si>
    <t xml:space="preserve">Semente de salsa lisa. Com poder germinativo de no mínimo de 80%. Vencimento: 75% do prazo de validade no momento da entrega. Embalagem de 100 gramas.</t>
  </si>
  <si>
    <t xml:space="preserve">Semente de Salvia Splendens Ana Flor de Cardeal, Alegria de Jardim. (Salvia Savano) Pacote com 1000 sementes.</t>
  </si>
  <si>
    <t xml:space="preserve">Semente de Sorgo híbrido. De duplo propósito. Ciclo semi precoce. Sistema radicular ramificado e profundo. Resistente ao acamamento e alta sanidade foliar. Com poder germinativo de no mínimo de 80%. Embalagem de 10 kg.</t>
  </si>
  <si>
    <t xml:space="preserve">Semente de Tagete Sortida Alta Cravo Da India. Pacote com 1000 sementes. (Tagete Erecta F1) Tagetão / Tagete Antigua</t>
  </si>
  <si>
    <t xml:space="preserve">Semente de tomate híbrido. Com poder germinativo de no mínimo de 80%. Vencimento: 75% do prazo de validade no momento da entrega.</t>
  </si>
  <si>
    <t xml:space="preserve">Semente de Vinca Sortida Boa Noite. Catharanthus Roseus (vinca) – Cora XDRPacote com 1000 sementes.</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</si>
  <si>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</si>
  <si>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</si>
  <si>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</si>
  <si>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</si>
  <si>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</si>
  <si>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</si>
  <si>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</si>
  <si>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</si>
  <si>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</si>
  <si>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Unidade</t>
  </si>
  <si>
    <t xml:space="preserve">Pacote c/ 100 unidades</t>
  </si>
  <si>
    <t xml:space="preserve">unidade</t>
  </si>
  <si>
    <t xml:space="preserve">Rolo 1000m</t>
  </si>
  <si>
    <t xml:space="preserve">rolo 500 m</t>
  </si>
  <si>
    <t xml:space="preserve">kg</t>
  </si>
  <si>
    <t xml:space="preserve">Rolo 500 gramas</t>
  </si>
  <si>
    <t xml:space="preserve">EMB COM 50 LITROS</t>
  </si>
  <si>
    <t xml:space="preserve">embalagem com 10 unidades</t>
  </si>
  <si>
    <t xml:space="preserve">pacote com 50 unidades</t>
  </si>
  <si>
    <t xml:space="preserve">Embalagem com 50 unidades </t>
  </si>
  <si>
    <t xml:space="preserve">UNID</t>
  </si>
  <si>
    <t xml:space="preserve">embalagem com 100 unid</t>
  </si>
  <si>
    <t xml:space="preserve">caixa com 10.000 unidades</t>
  </si>
  <si>
    <t xml:space="preserve">unid</t>
  </si>
  <si>
    <t xml:space="preserve">emabalagem com 10 placas</t>
  </si>
  <si>
    <t xml:space="preserve">Pacote com 4 peças</t>
  </si>
  <si>
    <t xml:space="preserve">20 metros</t>
  </si>
  <si>
    <t xml:space="preserve">Rolo de 1000 metros</t>
  </si>
  <si>
    <t xml:space="preserve">Pacote/Caixa c/25 unid</t>
  </si>
  <si>
    <t xml:space="preserve">Pacote/Caixa c/100 unid</t>
  </si>
  <si>
    <t xml:space="preserve">pacote com 100 unidades</t>
  </si>
  <si>
    <t xml:space="preserve">Rolo de 100 metros</t>
  </si>
  <si>
    <t xml:space="preserve">Rolo 100 metros</t>
  </si>
  <si>
    <t xml:space="preserve">METRO CÚBICO</t>
  </si>
  <si>
    <t xml:space="preserve">CX</t>
  </si>
  <si>
    <t xml:space="preserve">saco de 40 kg</t>
  </si>
  <si>
    <t xml:space="preserve">Embalagem com 100 placas</t>
  </si>
  <si>
    <t xml:space="preserve">Rolo 100 m</t>
  </si>
  <si>
    <t xml:space="preserve">rolo 50 metros</t>
  </si>
  <si>
    <t xml:space="preserve">Pacote 1 kg</t>
  </si>
  <si>
    <t xml:space="preserve">embalagem com 10 rolos de 30 metros</t>
  </si>
  <si>
    <t xml:space="preserve">Cento</t>
  </si>
  <si>
    <t xml:space="preserve">embalagem com 200 unidades</t>
  </si>
  <si>
    <t xml:space="preserve">Frasco de 500 ml</t>
  </si>
  <si>
    <t xml:space="preserve">Rolo com 50 metros</t>
  </si>
  <si>
    <t xml:space="preserve">Metro</t>
  </si>
  <si>
    <t xml:space="preserve">rolo 25 metros</t>
  </si>
  <si>
    <t xml:space="preserve">unidades</t>
  </si>
  <si>
    <t xml:space="preserve">Saca de
25 kg</t>
  </si>
  <si>
    <t xml:space="preserve">Embalagem peletizada com 1000 sementes</t>
  </si>
  <si>
    <t xml:space="preserve">QUILO</t>
  </si>
  <si>
    <t xml:space="preserve">Embalagem com 1000 sementes</t>
  </si>
  <si>
    <t xml:space="preserve">saco 40 kg</t>
  </si>
  <si>
    <t xml:space="preserve">Embalagem de 40kg</t>
  </si>
  <si>
    <t xml:space="preserve">Sachê 500 gr</t>
  </si>
  <si>
    <t xml:space="preserve">saca de 20 kg</t>
  </si>
  <si>
    <t xml:space="preserve">Emabalagem 10 kg</t>
  </si>
  <si>
    <t xml:space="preserve">Emabalagem 500 gr</t>
  </si>
  <si>
    <t xml:space="preserve">Embalagem 100 gr</t>
  </si>
  <si>
    <t xml:space="preserve">embalagem de 250 gr</t>
  </si>
  <si>
    <t xml:space="preserve">emb. 100 gr</t>
  </si>
  <si>
    <t xml:space="preserve">embalagem de 100 gr</t>
  </si>
  <si>
    <t xml:space="preserve">embalagem 500 gr</t>
  </si>
  <si>
    <t xml:space="preserve">Embalagem de 100 g</t>
  </si>
  <si>
    <t xml:space="preserve">Embalagem 1000 sementes</t>
  </si>
  <si>
    <t xml:space="preserve">Emb. 20 kg</t>
  </si>
  <si>
    <t xml:space="preserve">Saco 25 kg</t>
  </si>
  <si>
    <t xml:space="preserve">Embalagem 1 kg</t>
  </si>
  <si>
    <t xml:space="preserve">embalagem 100 gr</t>
  </si>
  <si>
    <t xml:space="preserve">saco de 25 kg</t>
  </si>
  <si>
    <t xml:space="preserve">sc com 60.000 sementes</t>
  </si>
  <si>
    <t xml:space="preserve">Saca com
60000
sementes</t>
  </si>
  <si>
    <t xml:space="preserve">Embalagem com 60.000 sementes</t>
  </si>
  <si>
    <t xml:space="preserve">Embalagem de 2kg</t>
  </si>
  <si>
    <t xml:space="preserve">emabalagem de 100 gramas</t>
  </si>
  <si>
    <t xml:space="preserve">emb 100 gr</t>
  </si>
  <si>
    <t xml:space="preserve">Pcte 1000 sementes</t>
  </si>
  <si>
    <t xml:space="preserve">Embalagem de 10kg</t>
  </si>
  <si>
    <t xml:space="preserve">embalagem de 1000 sementes</t>
  </si>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</sst>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37">
    <font>
      <sz val="10"/>
      <color rgb="FF000000"/>
      <name val="Arial"/>
      <family val="0"/>
      <charset val="1"/>
    </font>
    <font>
      <sz val="10"/>
      <name val="Arial"/>
      <family val="0"/>
    </font>
    <font>
      <sz val="10"/>
      <name val="Arial"/>
      <family val="0"/>
    </font>
    <font>
      <sz val="10"/>
      <name val="Arial"/>
      <family val="0"/>
    </font>
    <font>
      <sz val="8"/>
      <color rgb="FF000000"/>
      <name val="Arial"/>
      <family val="0"/>
      <charset val="1"/>
    </font>
    <font>
      <b val="true"/>
      <sz val="10"/>
      <color rgb="FF000000"/>
      <name val="Arial"/>
      <family val="0"/>
      <charset val="1"/>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10"/>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sz val="8"/>
      <color rgb="FF000000"/>
      <name val="Calibri"/>
      <family val="2"/>
      <charset val="1"/>
    </font>
    <font>
      <b val="true"/>
      <sz val="11"/>
      <color theme="1"/>
      <name val="Calibri"/>
      <family val="0"/>
      <charset val="1"/>
    </font>
    <font>
      <b val="true"/>
      <sz val="14"/>
      <color theme="1"/>
      <name val="Calibri"/>
      <family val="0"/>
      <charset val="1"/>
    </font>
    <font>
      <sz val="11"/>
      <color theme="1"/>
      <name val="Calibri"/>
      <family val="0"/>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4">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center"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10" fillId="2" borderId="0" xfId="0" applyFont="true" applyBorder="false" applyAlignment="true" applyProtection="true">
      <alignment horizontal="general" vertical="center"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7" fillId="3" borderId="2" xfId="0" applyFont="true" applyBorder="true" applyAlignment="true" applyProtection="true">
      <alignment horizontal="left" vertical="center" textRotation="0" wrapText="false" indent="0" shrinkToFit="false"/>
      <protection locked="true" hidden="false"/>
    </xf>
    <xf numFmtId="164" fontId="14" fillId="4" borderId="3" xfId="0" applyFont="true" applyBorder="true" applyAlignment="true" applyProtection="true">
      <alignment horizontal="left" vertical="center" textRotation="0" wrapText="true" indent="1" shrinkToFit="false"/>
      <protection locked="false" hidden="false"/>
    </xf>
    <xf numFmtId="164" fontId="14" fillId="4" borderId="3" xfId="0" applyFont="true" applyBorder="true" applyAlignment="true" applyProtection="true">
      <alignment horizontal="left" vertical="center" textRotation="0" wrapText="false" indent="1" shrinkToFit="false"/>
      <protection locked="false" hidden="false"/>
    </xf>
    <xf numFmtId="164" fontId="15" fillId="2" borderId="0" xfId="0" applyFont="true" applyBorder="fals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left" vertical="center" textRotation="0" wrapText="true" indent="0" shrinkToFit="false"/>
      <protection locked="true" hidden="false"/>
    </xf>
    <xf numFmtId="164" fontId="6" fillId="3" borderId="5" xfId="0" applyFont="true" applyBorder="true" applyAlignment="true" applyProtection="true">
      <alignment horizontal="left" vertical="center" textRotation="0" wrapText="false" indent="0" shrinkToFit="false"/>
      <protection locked="true" hidden="false"/>
    </xf>
    <xf numFmtId="164" fontId="16" fillId="3" borderId="6" xfId="0" applyFont="true" applyBorder="true" applyAlignment="true" applyProtection="true">
      <alignment horizontal="left" vertical="center" textRotation="0" wrapText="true" indent="0" shrinkToFit="false"/>
      <protection locked="true" hidden="false"/>
    </xf>
    <xf numFmtId="164" fontId="16" fillId="4" borderId="7" xfId="0" applyFont="true" applyBorder="true" applyAlignment="true" applyProtection="true">
      <alignment horizontal="left" vertical="center" textRotation="0" wrapText="false" indent="0" shrinkToFit="false"/>
      <protection locked="false" hidden="false"/>
    </xf>
    <xf numFmtId="164" fontId="16" fillId="0" borderId="0" xfId="0" applyFont="true" applyBorder="true" applyAlignment="true" applyProtection="true">
      <alignment horizontal="left" vertical="center" textRotation="0" wrapText="false" indent="0" shrinkToFit="false"/>
      <protection locked="false" hidden="false"/>
    </xf>
    <xf numFmtId="164" fontId="17" fillId="3" borderId="6" xfId="0" applyFont="true" applyBorder="true" applyAlignment="true" applyProtection="true">
      <alignment horizontal="left" vertical="center" textRotation="0" wrapText="tru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false" hidden="false"/>
    </xf>
    <xf numFmtId="164" fontId="16" fillId="3" borderId="8" xfId="0" applyFont="true" applyBorder="true" applyAlignment="true" applyProtection="true">
      <alignment horizontal="left" vertical="center" textRotation="0" wrapText="true" indent="0" shrinkToFit="false"/>
      <protection locked="true" hidden="false"/>
    </xf>
    <xf numFmtId="164" fontId="16" fillId="4" borderId="9" xfId="0" applyFont="true" applyBorder="true" applyAlignment="true" applyProtection="true">
      <alignment horizontal="left" vertical="center" textRotation="0" wrapText="false" indent="0" shrinkToFit="false"/>
      <protection locked="false" hidden="false"/>
    </xf>
    <xf numFmtId="164" fontId="6" fillId="3" borderId="10"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true" indent="0" shrinkToFit="false"/>
      <protection locked="fals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18" fillId="3" borderId="10" xfId="0" applyFont="true" applyBorder="true" applyAlignment="true" applyProtection="true">
      <alignment horizontal="left"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6" fillId="4" borderId="12" xfId="0" applyFont="true" applyBorder="true" applyAlignment="true" applyProtection="true">
      <alignment horizontal="left" vertical="center" textRotation="0" wrapText="false" indent="0" shrinkToFit="false"/>
      <protection locked="false" hidden="false"/>
    </xf>
    <xf numFmtId="164" fontId="19" fillId="2" borderId="0" xfId="0" applyFont="true" applyBorder="false" applyAlignment="true" applyProtection="true">
      <alignment horizontal="general" vertical="center" textRotation="0" wrapText="false" indent="0" shrinkToFit="false"/>
      <protection locked="true" hidden="false"/>
    </xf>
    <xf numFmtId="164" fontId="20" fillId="3" borderId="12" xfId="0" applyFont="true" applyBorder="true" applyAlignment="true" applyProtection="true">
      <alignment horizontal="left" vertical="center" textRotation="0" wrapText="true" indent="0" shrinkToFit="false"/>
      <protection locked="true" hidden="false"/>
    </xf>
    <xf numFmtId="164" fontId="20" fillId="3" borderId="12" xfId="0" applyFont="true" applyBorder="true" applyAlignment="true" applyProtection="true">
      <alignment horizontal="left" vertical="center" textRotation="0" wrapText="false" indent="0" shrinkToFit="false"/>
      <protection locked="true" hidden="false"/>
    </xf>
    <xf numFmtId="164" fontId="21" fillId="2"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4" borderId="11" xfId="0" applyFont="true" applyBorder="true" applyAlignment="true" applyProtection="true">
      <alignment horizontal="left" vertical="center" textRotation="0" wrapText="true" indent="0" shrinkToFit="false"/>
      <protection locked="false" hidden="false"/>
    </xf>
    <xf numFmtId="164" fontId="22" fillId="4" borderId="11"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true" hidden="false"/>
    </xf>
    <xf numFmtId="164" fontId="10" fillId="2"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11" fillId="4" borderId="12" xfId="0" applyFont="true" applyBorder="true" applyAlignment="true" applyProtection="true">
      <alignment horizontal="center" vertical="center" textRotation="0" wrapText="true" indent="0" shrinkToFit="false"/>
      <protection locked="false" hidden="false"/>
    </xf>
    <xf numFmtId="164" fontId="18" fillId="3" borderId="12"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false" indent="0" shrinkToFit="false"/>
      <protection locked="false" hidden="false"/>
    </xf>
    <xf numFmtId="165" fontId="24" fillId="4" borderId="11" xfId="0" applyFont="true" applyBorder="true" applyAlignment="true" applyProtection="true">
      <alignment horizontal="left" vertical="center" textRotation="0" wrapText="false" indent="0" shrinkToFit="false"/>
      <protection locked="false" hidden="false"/>
    </xf>
    <xf numFmtId="164" fontId="16" fillId="2" borderId="11" xfId="0" applyFont="true" applyBorder="true" applyAlignment="true" applyProtection="true">
      <alignment horizontal="left" vertical="center" textRotation="0" wrapText="true" indent="0" shrinkToFit="false"/>
      <protection locked="false" hidden="false"/>
    </xf>
    <xf numFmtId="164" fontId="25" fillId="3" borderId="10" xfId="0" applyFont="true" applyBorder="true" applyAlignment="true" applyProtection="true">
      <alignment horizontal="left" vertical="center" textRotation="0" wrapText="true" indent="0" shrinkToFit="false"/>
      <protection locked="true" hidden="false"/>
    </xf>
    <xf numFmtId="164" fontId="26" fillId="2" borderId="11" xfId="0" applyFont="true" applyBorder="true" applyAlignment="true" applyProtection="true">
      <alignment horizontal="left" vertical="center" textRotation="0" wrapText="true" indent="0" shrinkToFit="false"/>
      <protection locked="fals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6" fillId="3" borderId="13" xfId="0" applyFont="true" applyBorder="true" applyAlignment="true" applyProtection="true">
      <alignment horizontal="left" vertical="center" textRotation="0" wrapText="true" indent="0" shrinkToFit="false"/>
      <protection locked="true" hidden="false"/>
    </xf>
    <xf numFmtId="164" fontId="6" fillId="3" borderId="13" xfId="0" applyFont="true" applyBorder="true" applyAlignment="true" applyProtection="true">
      <alignment horizontal="left" vertical="center" textRotation="0" wrapText="false" indent="0" shrinkToFit="false"/>
      <protection locked="true" hidden="false"/>
    </xf>
    <xf numFmtId="164" fontId="28" fillId="3" borderId="1" xfId="0" applyFont="true" applyBorder="true" applyAlignment="true" applyProtection="true">
      <alignment horizontal="center" vertical="center" textRotation="0" wrapText="tru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6" fontId="28" fillId="4" borderId="1" xfId="0" applyFont="true" applyBorder="true" applyAlignment="true" applyProtection="true">
      <alignment horizontal="center" vertical="center" textRotation="0" wrapText="false" indent="0" shrinkToFit="false"/>
      <protection locked="true" hidden="false"/>
    </xf>
    <xf numFmtId="164" fontId="28" fillId="4" borderId="1" xfId="0" applyFont="true" applyBorder="true" applyAlignment="true" applyProtection="true">
      <alignment horizontal="center" vertical="center" textRotation="0" wrapText="true" indent="0" shrinkToFit="false"/>
      <protection locked="true" hidden="false"/>
    </xf>
    <xf numFmtId="166" fontId="29" fillId="4" borderId="1" xfId="0" applyFont="true" applyBorder="true" applyAlignment="true" applyProtection="true">
      <alignment horizontal="center" vertical="center" textRotation="0" wrapText="false" indent="0" shrinkToFit="false"/>
      <protection locked="true" hidden="false"/>
    </xf>
    <xf numFmtId="164" fontId="18" fillId="4" borderId="1" xfId="0" applyFont="true" applyBorder="true" applyAlignment="true" applyProtection="true">
      <alignment horizontal="center" vertical="center" textRotation="0" wrapText="false" indent="0" shrinkToFit="false"/>
      <protection locked="false" hidden="false"/>
    </xf>
    <xf numFmtId="164" fontId="28" fillId="4" borderId="1" xfId="0" applyFont="true" applyBorder="true" applyAlignment="true" applyProtection="true">
      <alignment horizontal="center" vertical="center"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true"/>
    </xf>
    <xf numFmtId="168" fontId="30" fillId="0" borderId="1" xfId="0" applyFont="true" applyBorder="true" applyAlignment="true" applyProtection="true">
      <alignment horizontal="center" vertical="center" textRotation="0" wrapText="true" indent="0" shrinkToFit="false"/>
      <protection locked="true" hidden="true"/>
    </xf>
    <xf numFmtId="168" fontId="31" fillId="2"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false"/>
    </xf>
    <xf numFmtId="168" fontId="30" fillId="3"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false" indent="0" shrinkToFit="false"/>
      <protection locked="true" hidden="true"/>
    </xf>
    <xf numFmtId="167" fontId="5" fillId="0" borderId="1" xfId="0" applyFont="true" applyBorder="true" applyAlignment="true" applyProtection="true">
      <alignment horizontal="right" vertical="center" textRotation="0" wrapText="false" indent="1" shrinkToFit="false"/>
      <protection locked="true" hidden="true"/>
    </xf>
    <xf numFmtId="168" fontId="30" fillId="5" borderId="1" xfId="0" applyFont="true" applyBorder="true" applyAlignment="true" applyProtection="true">
      <alignment horizontal="center" vertical="center" textRotation="0" wrapText="false" indent="0" shrinkToFit="false"/>
      <protection locked="true" hidden="true"/>
    </xf>
    <xf numFmtId="168" fontId="30"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5" fillId="5" borderId="1" xfId="0" applyFont="true" applyBorder="true" applyAlignment="true" applyProtection="true">
      <alignment horizontal="right" vertical="center" textRotation="0" wrapText="false" indent="1" shrinkToFit="false"/>
      <protection locked="true" hidden="true"/>
    </xf>
    <xf numFmtId="167" fontId="0" fillId="0" borderId="0" xfId="0" applyFont="true" applyBorder="fals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8" fontId="32"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4" fontId="0" fillId="0" borderId="0" xfId="0" applyFont="true" applyBorder="false" applyAlignment="true" applyProtection="true">
      <alignment horizontal="general" vertical="center" textRotation="0" wrapText="false" indent="0" shrinkToFit="false"/>
      <protection locked="true" hidden="false"/>
    </xf>
    <xf numFmtId="164" fontId="6" fillId="2" borderId="14" xfId="0" applyFont="true" applyBorder="tru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general" vertical="bottom" textRotation="0" wrapText="false" indent="0" shrinkToFit="false"/>
      <protection locked="true" hidden="false"/>
    </xf>
    <xf numFmtId="164" fontId="15" fillId="2" borderId="14" xfId="0" applyFont="true" applyBorder="tru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true" indent="0" shrinkToFit="false"/>
      <protection locked="true" hidden="false"/>
    </xf>
    <xf numFmtId="164" fontId="7" fillId="2" borderId="14" xfId="0" applyFont="true" applyBorder="true" applyAlignment="true" applyProtection="true">
      <alignment horizontal="center" vertical="center" textRotation="0" wrapText="false" indent="0" shrinkToFit="false"/>
      <protection locked="true" hidden="false"/>
    </xf>
    <xf numFmtId="164" fontId="7" fillId="2" borderId="14" xfId="0" applyFont="true" applyBorder="true" applyAlignment="true" applyProtection="true">
      <alignment horizontal="left" vertical="top" textRotation="0" wrapText="true" indent="0" shrinkToFit="false"/>
      <protection locked="true" hidden="false"/>
    </xf>
    <xf numFmtId="164" fontId="7" fillId="2" borderId="14" xfId="0" applyFont="true" applyBorder="true" applyAlignment="true" applyProtection="true">
      <alignment horizontal="center" vertical="top" textRotation="0" wrapText="false" indent="0" shrinkToFit="false"/>
      <protection locked="true" hidden="false"/>
    </xf>
    <xf numFmtId="164" fontId="34" fillId="2" borderId="14" xfId="0" applyFont="true" applyBorder="true" applyAlignment="true" applyProtection="true">
      <alignment horizontal="left" vertical="top" textRotation="0" wrapText="true" indent="0" shrinkToFit="false"/>
      <protection locked="true" hidden="false"/>
    </xf>
    <xf numFmtId="164" fontId="7" fillId="2" borderId="0" xfId="0" applyFont="true" applyBorder="fals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3</xdr:col>
      <xdr:colOff>2610000</xdr:colOff>
      <xdr:row>0</xdr:row>
      <xdr:rowOff>899640</xdr:rowOff>
    </xdr:to>
    <xdr:pic>
      <xdr:nvPicPr>
        <xdr:cNvPr id="0" name="image1.jpg" descr=""/>
        <xdr:cNvPicPr/>
      </xdr:nvPicPr>
      <xdr:blipFill>
        <a:blip r:embed="rId1"/>
        <a:stretch/>
      </xdr:blipFill>
      <xdr:spPr>
        <a:xfrm>
          <a:off x="3041640" y="73440"/>
          <a:ext cx="807120" cy="82620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224"/>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B1" activeCellId="0" sqref="B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9.21"/>
    <col collapsed="false" customWidth="true" hidden="false" outlineLevel="0" max="4" min="4" style="1" width="42.11"/>
    <col collapsed="false" customWidth="true" hidden="false" outlineLevel="0" max="5" min="5" style="2" width="6.85"/>
    <col collapsed="false" customWidth="true" hidden="false" outlineLevel="0" max="6" min="6" style="3" width="6.85"/>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16384" min="28" style="1" width="12.67"/>
  </cols>
  <sheetData>
    <row r="1" customFormat="false" ht="107" hidden="false" customHeight="true" outlineLevel="0" collapsed="false">
      <c r="A1" s="4"/>
      <c r="B1" s="5" t="s">
        <v>0</v>
      </c>
      <c r="C1" s="5"/>
      <c r="D1" s="5"/>
      <c r="E1" s="5"/>
      <c r="F1" s="5"/>
      <c r="G1" s="5"/>
      <c r="H1" s="6"/>
      <c r="I1" s="7"/>
      <c r="J1" s="7"/>
      <c r="K1" s="7"/>
      <c r="L1" s="7"/>
      <c r="M1" s="7"/>
      <c r="N1" s="7"/>
      <c r="O1" s="7"/>
      <c r="P1" s="7"/>
      <c r="Q1" s="7"/>
      <c r="R1" s="7"/>
      <c r="S1" s="7"/>
      <c r="T1" s="7"/>
      <c r="U1" s="7"/>
      <c r="V1" s="7"/>
      <c r="W1" s="7"/>
      <c r="X1" s="7"/>
      <c r="Y1" s="7"/>
      <c r="Z1" s="7"/>
      <c r="AA1" s="7"/>
      <c r="AB1" s="7"/>
      <c r="AC1" s="7"/>
    </row>
    <row r="2" customFormat="false" ht="13.9" hidden="false" customHeight="true" outlineLevel="0" collapsed="false">
      <c r="A2" s="4"/>
      <c r="B2" s="5" t="s">
        <v>1</v>
      </c>
      <c r="C2" s="5"/>
      <c r="D2" s="5"/>
      <c r="E2" s="5"/>
      <c r="F2" s="5"/>
      <c r="G2" s="5"/>
      <c r="H2" s="6"/>
      <c r="I2" s="7"/>
      <c r="J2" s="7"/>
      <c r="K2" s="7"/>
      <c r="L2" s="7"/>
      <c r="M2" s="7"/>
      <c r="N2" s="7"/>
      <c r="O2" s="7"/>
      <c r="P2" s="7"/>
      <c r="Q2" s="7"/>
      <c r="R2" s="7"/>
      <c r="S2" s="7"/>
      <c r="T2" s="7"/>
      <c r="U2" s="7"/>
      <c r="V2" s="7"/>
      <c r="W2" s="7"/>
      <c r="X2" s="7"/>
      <c r="Y2" s="7"/>
      <c r="Z2" s="7"/>
      <c r="AA2" s="7"/>
      <c r="AB2" s="7"/>
      <c r="AC2" s="7"/>
    </row>
    <row r="3" customFormat="false" ht="6" hidden="false" customHeight="true" outlineLevel="0" collapsed="false">
      <c r="A3" s="4"/>
      <c r="B3" s="8"/>
      <c r="C3" s="9"/>
      <c r="D3" s="9"/>
      <c r="E3" s="10"/>
      <c r="F3" s="11"/>
      <c r="G3" s="9"/>
      <c r="H3" s="6"/>
      <c r="I3" s="7"/>
      <c r="J3" s="7"/>
      <c r="K3" s="7"/>
      <c r="L3" s="7"/>
      <c r="M3" s="7"/>
      <c r="N3" s="7"/>
      <c r="O3" s="7"/>
      <c r="P3" s="7"/>
      <c r="Q3" s="7"/>
      <c r="R3" s="7"/>
      <c r="S3" s="7"/>
      <c r="T3" s="7"/>
      <c r="U3" s="7"/>
      <c r="V3" s="7"/>
      <c r="W3" s="7"/>
      <c r="X3" s="7"/>
      <c r="Y3" s="7"/>
      <c r="Z3" s="7"/>
      <c r="AA3" s="7"/>
      <c r="AB3" s="7"/>
      <c r="AC3" s="7"/>
    </row>
    <row r="4" customFormat="false" ht="13.5" hidden="false" customHeight="true" outlineLevel="0" collapsed="false">
      <c r="A4" s="4"/>
      <c r="B4" s="12" t="s">
        <v>2</v>
      </c>
      <c r="C4" s="12"/>
      <c r="D4" s="12"/>
      <c r="E4" s="12"/>
      <c r="F4" s="12"/>
      <c r="G4" s="12"/>
      <c r="H4" s="6"/>
      <c r="I4" s="13" t="s">
        <v>3</v>
      </c>
      <c r="J4" s="7"/>
      <c r="K4" s="7"/>
      <c r="L4" s="7"/>
      <c r="M4" s="7"/>
      <c r="N4" s="7"/>
      <c r="O4" s="7"/>
      <c r="P4" s="7"/>
      <c r="Q4" s="7"/>
      <c r="R4" s="7"/>
      <c r="S4" s="7"/>
      <c r="T4" s="7"/>
      <c r="U4" s="7"/>
      <c r="V4" s="7"/>
      <c r="W4" s="7"/>
      <c r="X4" s="7"/>
      <c r="Y4" s="7"/>
      <c r="Z4" s="7"/>
      <c r="AA4" s="7"/>
      <c r="AB4" s="7"/>
      <c r="AC4" s="7"/>
    </row>
    <row r="5" customFormat="false" ht="13.5" hidden="true" customHeight="true" outlineLevel="0" collapsed="false">
      <c r="A5" s="4"/>
      <c r="B5" s="14"/>
      <c r="C5" s="15" t="s">
        <v>4</v>
      </c>
      <c r="D5" s="15"/>
      <c r="E5" s="15"/>
      <c r="F5" s="15"/>
      <c r="G5" s="16"/>
      <c r="H5" s="6"/>
      <c r="I5" s="13"/>
      <c r="J5" s="7"/>
      <c r="K5" s="7"/>
      <c r="L5" s="7"/>
      <c r="M5" s="7"/>
      <c r="N5" s="7"/>
      <c r="O5" s="7"/>
      <c r="P5" s="7"/>
      <c r="Q5" s="7"/>
      <c r="R5" s="7"/>
      <c r="S5" s="7"/>
      <c r="T5" s="7"/>
      <c r="U5" s="7"/>
      <c r="V5" s="7"/>
      <c r="W5" s="7"/>
      <c r="X5" s="7"/>
      <c r="Y5" s="7"/>
      <c r="Z5" s="7"/>
      <c r="AA5" s="7"/>
      <c r="AB5" s="7"/>
      <c r="AC5" s="7"/>
    </row>
    <row r="6" customFormat="false" ht="6" hidden="false" customHeight="true" outlineLevel="0" collapsed="false">
      <c r="A6" s="4"/>
      <c r="B6" s="6"/>
      <c r="C6" s="17"/>
      <c r="D6" s="9"/>
      <c r="E6" s="10"/>
      <c r="F6" s="11"/>
      <c r="G6" s="9"/>
      <c r="H6" s="6"/>
      <c r="I6" s="7"/>
      <c r="J6" s="7"/>
      <c r="K6" s="7"/>
      <c r="L6" s="7"/>
      <c r="M6" s="7"/>
      <c r="N6" s="7"/>
      <c r="O6" s="7"/>
      <c r="P6" s="7"/>
      <c r="Q6" s="7"/>
      <c r="R6" s="7"/>
      <c r="S6" s="7"/>
      <c r="T6" s="7"/>
      <c r="U6" s="7"/>
      <c r="V6" s="7"/>
      <c r="W6" s="7"/>
      <c r="X6" s="7"/>
      <c r="Y6" s="7"/>
      <c r="Z6" s="7"/>
      <c r="AA6" s="7"/>
      <c r="AB6" s="7"/>
      <c r="AC6" s="7"/>
    </row>
    <row r="7" customFormat="false" ht="13.5" hidden="false" customHeight="true" outlineLevel="0" collapsed="false">
      <c r="A7" s="4"/>
      <c r="B7" s="18" t="s">
        <v>5</v>
      </c>
      <c r="C7" s="18"/>
      <c r="D7" s="18"/>
      <c r="E7" s="18"/>
      <c r="F7" s="18"/>
      <c r="G7" s="19"/>
      <c r="H7" s="6"/>
      <c r="I7" s="7"/>
      <c r="J7" s="7"/>
      <c r="K7" s="7"/>
      <c r="L7" s="7"/>
      <c r="M7" s="7"/>
      <c r="N7" s="7"/>
      <c r="O7" s="7"/>
      <c r="P7" s="7"/>
      <c r="Q7" s="7"/>
      <c r="R7" s="7"/>
      <c r="S7" s="7"/>
      <c r="T7" s="7"/>
      <c r="U7" s="7"/>
      <c r="V7" s="7"/>
      <c r="W7" s="7"/>
      <c r="X7" s="7"/>
      <c r="Y7" s="7"/>
      <c r="Z7" s="7"/>
      <c r="AA7" s="7"/>
      <c r="AB7" s="7"/>
      <c r="AC7" s="7"/>
    </row>
    <row r="8" customFormat="false" ht="13.5" hidden="false" customHeight="true" outlineLevel="0" collapsed="false">
      <c r="A8" s="4"/>
      <c r="B8" s="20" t="s">
        <v>6</v>
      </c>
      <c r="C8" s="20"/>
      <c r="D8" s="21"/>
      <c r="E8" s="21"/>
      <c r="F8" s="21"/>
      <c r="G8" s="21"/>
      <c r="H8" s="6"/>
      <c r="I8" s="22"/>
      <c r="J8" s="22"/>
      <c r="K8" s="22"/>
      <c r="L8" s="7"/>
      <c r="M8" s="7"/>
      <c r="N8" s="7"/>
      <c r="O8" s="7"/>
      <c r="P8" s="7"/>
      <c r="Q8" s="7"/>
      <c r="R8" s="7"/>
      <c r="S8" s="7"/>
      <c r="T8" s="7"/>
      <c r="U8" s="7"/>
      <c r="V8" s="7"/>
      <c r="W8" s="7"/>
      <c r="X8" s="7"/>
      <c r="Y8" s="7"/>
      <c r="Z8" s="7"/>
      <c r="AA8" s="7"/>
      <c r="AB8" s="7"/>
      <c r="AC8" s="7"/>
    </row>
    <row r="9" customFormat="false" ht="13.5" hidden="false" customHeight="true" outlineLevel="0" collapsed="false">
      <c r="A9" s="4"/>
      <c r="B9" s="20" t="s">
        <v>7</v>
      </c>
      <c r="C9" s="20"/>
      <c r="D9" s="21"/>
      <c r="E9" s="21"/>
      <c r="F9" s="21"/>
      <c r="G9" s="21"/>
      <c r="H9" s="6"/>
      <c r="I9" s="22"/>
      <c r="J9" s="22"/>
      <c r="K9" s="22"/>
      <c r="L9" s="7"/>
      <c r="M9" s="7"/>
      <c r="N9" s="7"/>
      <c r="O9" s="7"/>
      <c r="P9" s="7"/>
      <c r="Q9" s="7"/>
      <c r="R9" s="7"/>
      <c r="S9" s="7"/>
      <c r="T9" s="7"/>
      <c r="U9" s="7"/>
      <c r="V9" s="7"/>
      <c r="W9" s="7"/>
      <c r="X9" s="7"/>
      <c r="Y9" s="7"/>
      <c r="Z9" s="7"/>
      <c r="AA9" s="7"/>
      <c r="AB9" s="7"/>
      <c r="AC9" s="7"/>
    </row>
    <row r="10" customFormat="false" ht="13.5" hidden="false" customHeight="true" outlineLevel="0" collapsed="false">
      <c r="A10" s="4"/>
      <c r="B10" s="20" t="s">
        <v>8</v>
      </c>
      <c r="C10" s="20"/>
      <c r="D10" s="21"/>
      <c r="E10" s="21"/>
      <c r="F10" s="21"/>
      <c r="G10" s="21"/>
      <c r="H10" s="6"/>
      <c r="I10" s="22"/>
      <c r="J10" s="22"/>
      <c r="K10" s="22"/>
      <c r="L10" s="7"/>
      <c r="M10" s="7"/>
      <c r="N10" s="7"/>
      <c r="O10" s="7"/>
      <c r="P10" s="7"/>
      <c r="Q10" s="7"/>
      <c r="R10" s="7"/>
      <c r="S10" s="7"/>
      <c r="T10" s="7"/>
      <c r="U10" s="7"/>
      <c r="V10" s="7"/>
      <c r="W10" s="7"/>
      <c r="X10" s="7"/>
      <c r="Y10" s="7"/>
      <c r="Z10" s="7"/>
      <c r="AA10" s="7"/>
      <c r="AB10" s="7"/>
      <c r="AC10" s="7"/>
    </row>
    <row r="11" customFormat="false" ht="13.5" hidden="false" customHeight="true" outlineLevel="0" collapsed="false">
      <c r="A11" s="4"/>
      <c r="B11" s="23" t="s">
        <v>9</v>
      </c>
      <c r="C11" s="23"/>
      <c r="D11" s="21"/>
      <c r="E11" s="21"/>
      <c r="F11" s="21"/>
      <c r="G11" s="21"/>
      <c r="H11" s="6"/>
      <c r="I11" s="22"/>
      <c r="J11" s="22"/>
      <c r="K11" s="22"/>
      <c r="L11" s="7"/>
      <c r="M11" s="7"/>
      <c r="N11" s="7"/>
      <c r="O11" s="7"/>
      <c r="P11" s="7"/>
      <c r="Q11" s="7"/>
      <c r="R11" s="7"/>
      <c r="S11" s="7"/>
      <c r="T11" s="7"/>
      <c r="U11" s="7"/>
      <c r="V11" s="7"/>
      <c r="W11" s="7"/>
      <c r="X11" s="7"/>
      <c r="Y11" s="7"/>
      <c r="Z11" s="7"/>
      <c r="AA11" s="7"/>
      <c r="AB11" s="7"/>
      <c r="AC11" s="7"/>
    </row>
    <row r="12" customFormat="false" ht="27" hidden="false" customHeight="true" outlineLevel="0" collapsed="false">
      <c r="A12" s="4"/>
      <c r="B12" s="20" t="s">
        <v>10</v>
      </c>
      <c r="C12" s="20"/>
      <c r="D12" s="21"/>
      <c r="E12" s="21"/>
      <c r="F12" s="21"/>
      <c r="G12" s="21"/>
      <c r="H12" s="6"/>
      <c r="I12" s="24" t="s">
        <v>11</v>
      </c>
      <c r="J12" s="24"/>
      <c r="K12" s="24"/>
      <c r="L12" s="7"/>
      <c r="M12" s="7"/>
      <c r="N12" s="7"/>
      <c r="O12" s="7"/>
      <c r="P12" s="7"/>
      <c r="Q12" s="7"/>
      <c r="R12" s="7"/>
      <c r="S12" s="7"/>
      <c r="T12" s="7"/>
      <c r="U12" s="7"/>
      <c r="V12" s="7"/>
      <c r="W12" s="7"/>
      <c r="X12" s="7"/>
      <c r="Y12" s="7"/>
      <c r="Z12" s="7"/>
      <c r="AA12" s="7"/>
      <c r="AB12" s="7"/>
      <c r="AC12" s="7"/>
    </row>
    <row r="13" customFormat="false" ht="13.5" hidden="false" customHeight="true" outlineLevel="0" collapsed="false">
      <c r="A13" s="4"/>
      <c r="B13" s="20" t="s">
        <v>12</v>
      </c>
      <c r="C13" s="20"/>
      <c r="D13" s="21"/>
      <c r="E13" s="21"/>
      <c r="F13" s="21"/>
      <c r="G13" s="21"/>
      <c r="H13" s="6"/>
      <c r="I13" s="22"/>
      <c r="J13" s="22"/>
      <c r="K13" s="22"/>
      <c r="L13" s="7"/>
      <c r="M13" s="7"/>
      <c r="N13" s="7"/>
      <c r="O13" s="7"/>
      <c r="P13" s="7"/>
      <c r="Q13" s="7"/>
      <c r="R13" s="7"/>
      <c r="S13" s="7"/>
      <c r="T13" s="7"/>
      <c r="U13" s="7"/>
      <c r="V13" s="7"/>
      <c r="W13" s="7"/>
      <c r="X13" s="7"/>
      <c r="Y13" s="7"/>
      <c r="Z13" s="7"/>
      <c r="AA13" s="7"/>
      <c r="AB13" s="7"/>
      <c r="AC13" s="7"/>
    </row>
    <row r="14" customFormat="false" ht="13.5" hidden="false" customHeight="true" outlineLevel="0" collapsed="false">
      <c r="A14" s="4"/>
      <c r="B14" s="25" t="s">
        <v>13</v>
      </c>
      <c r="C14" s="25"/>
      <c r="D14" s="26"/>
      <c r="E14" s="26"/>
      <c r="F14" s="26"/>
      <c r="G14" s="26"/>
      <c r="H14" s="6"/>
      <c r="I14" s="22"/>
      <c r="J14" s="22"/>
      <c r="K14" s="22"/>
      <c r="L14" s="7"/>
      <c r="M14" s="7"/>
      <c r="N14" s="7"/>
      <c r="O14" s="7"/>
      <c r="P14" s="7"/>
      <c r="Q14" s="7"/>
      <c r="R14" s="7"/>
      <c r="S14" s="7"/>
      <c r="T14" s="7"/>
      <c r="U14" s="7"/>
      <c r="V14" s="7"/>
      <c r="W14" s="7"/>
      <c r="X14" s="7"/>
      <c r="Y14" s="7"/>
      <c r="Z14" s="7"/>
      <c r="AA14" s="7"/>
      <c r="AB14" s="7"/>
      <c r="AC14" s="7"/>
    </row>
    <row r="15" customFormat="false" ht="6" hidden="false" customHeight="true" outlineLevel="0" collapsed="false">
      <c r="A15" s="4"/>
      <c r="B15" s="6"/>
      <c r="C15" s="6"/>
      <c r="D15" s="9"/>
      <c r="E15" s="10"/>
      <c r="F15" s="11"/>
      <c r="G15" s="9"/>
      <c r="H15" s="6"/>
      <c r="I15" s="7"/>
      <c r="J15" s="7"/>
      <c r="K15" s="7"/>
      <c r="L15" s="7"/>
      <c r="M15" s="7"/>
      <c r="N15" s="7"/>
      <c r="O15" s="7"/>
      <c r="P15" s="7"/>
      <c r="Q15" s="7"/>
      <c r="R15" s="7"/>
      <c r="S15" s="7"/>
      <c r="T15" s="7"/>
      <c r="U15" s="7"/>
      <c r="V15" s="7"/>
      <c r="W15" s="7"/>
      <c r="X15" s="7"/>
      <c r="Y15" s="7"/>
      <c r="Z15" s="7"/>
      <c r="AA15" s="7"/>
      <c r="AB15" s="7"/>
      <c r="AC15" s="7"/>
    </row>
    <row r="16" customFormat="false" ht="13.5" hidden="false" customHeight="true" outlineLevel="0" collapsed="false">
      <c r="A16" s="4"/>
      <c r="B16" s="27" t="s">
        <v>14</v>
      </c>
      <c r="C16" s="27"/>
      <c r="D16" s="27"/>
      <c r="E16" s="27"/>
      <c r="F16" s="27"/>
      <c r="G16" s="27"/>
      <c r="H16" s="6"/>
      <c r="I16" s="7"/>
      <c r="J16" s="7"/>
      <c r="K16" s="7"/>
      <c r="L16" s="7"/>
      <c r="M16" s="7"/>
      <c r="N16" s="7"/>
      <c r="O16" s="7"/>
      <c r="P16" s="7"/>
      <c r="Q16" s="7"/>
      <c r="R16" s="7"/>
      <c r="S16" s="7"/>
      <c r="T16" s="7"/>
      <c r="U16" s="7"/>
      <c r="V16" s="7"/>
      <c r="W16" s="7"/>
      <c r="X16" s="7"/>
      <c r="Y16" s="7"/>
      <c r="Z16" s="7"/>
      <c r="AA16" s="7"/>
      <c r="AB16" s="7"/>
      <c r="AC16" s="7"/>
    </row>
    <row r="17" customFormat="false" ht="24.1" hidden="false" customHeight="true" outlineLevel="0" collapsed="false">
      <c r="A17" s="4"/>
      <c r="B17" s="28" t="s">
        <v>15</v>
      </c>
      <c r="C17" s="28"/>
      <c r="D17" s="28"/>
      <c r="E17" s="28"/>
      <c r="F17" s="28"/>
      <c r="G17" s="28"/>
      <c r="H17" s="6"/>
      <c r="I17" s="29" t="s">
        <v>16</v>
      </c>
      <c r="J17" s="7"/>
      <c r="K17" s="7"/>
      <c r="L17" s="7"/>
      <c r="M17" s="7"/>
      <c r="N17" s="7"/>
      <c r="O17" s="7"/>
      <c r="P17" s="7"/>
      <c r="Q17" s="7"/>
      <c r="R17" s="7"/>
      <c r="S17" s="7"/>
      <c r="T17" s="7"/>
      <c r="U17" s="7"/>
      <c r="V17" s="7"/>
      <c r="W17" s="7"/>
      <c r="X17" s="7"/>
      <c r="Y17" s="7"/>
      <c r="Z17" s="7"/>
      <c r="AA17" s="7"/>
      <c r="AB17" s="7"/>
      <c r="AC17" s="7"/>
    </row>
    <row r="18" customFormat="false" ht="6" hidden="false" customHeight="true" outlineLevel="0" collapsed="false">
      <c r="A18" s="4"/>
      <c r="B18" s="8"/>
      <c r="C18" s="9"/>
      <c r="D18" s="9"/>
      <c r="E18" s="10"/>
      <c r="F18" s="11"/>
      <c r="G18" s="9"/>
      <c r="H18" s="6"/>
      <c r="I18" s="7"/>
      <c r="J18" s="7"/>
      <c r="K18" s="7"/>
      <c r="L18" s="7"/>
      <c r="M18" s="7"/>
      <c r="N18" s="7"/>
      <c r="O18" s="7"/>
      <c r="P18" s="7"/>
      <c r="Q18" s="7"/>
      <c r="R18" s="7"/>
      <c r="S18" s="7"/>
      <c r="T18" s="7"/>
      <c r="U18" s="7"/>
      <c r="V18" s="7"/>
      <c r="W18" s="7"/>
      <c r="X18" s="7"/>
      <c r="Y18" s="7"/>
      <c r="Z18" s="7"/>
      <c r="AA18" s="7"/>
      <c r="AB18" s="7"/>
      <c r="AC18" s="7"/>
    </row>
    <row r="19" s="31" customFormat="true" ht="13.5" hidden="false" customHeight="true" outlineLevel="0" collapsed="false">
      <c r="A19" s="4"/>
      <c r="B19" s="30" t="s">
        <v>17</v>
      </c>
      <c r="C19" s="30"/>
      <c r="D19" s="30"/>
      <c r="E19" s="30"/>
      <c r="F19" s="30"/>
      <c r="G19" s="30"/>
      <c r="H19" s="6"/>
      <c r="I19" s="7"/>
      <c r="J19" s="7"/>
      <c r="K19" s="7"/>
      <c r="L19" s="7"/>
      <c r="M19" s="7"/>
      <c r="N19" s="7"/>
      <c r="O19" s="7"/>
      <c r="P19" s="7"/>
      <c r="Q19" s="7"/>
      <c r="R19" s="7"/>
      <c r="S19" s="7"/>
      <c r="T19" s="7"/>
      <c r="U19" s="7"/>
      <c r="V19" s="7"/>
      <c r="W19" s="7"/>
      <c r="X19" s="7"/>
      <c r="Y19" s="7"/>
      <c r="Z19" s="7"/>
      <c r="AA19" s="7"/>
      <c r="AB19" s="7"/>
      <c r="AC19" s="7"/>
    </row>
    <row r="20" s="31" customFormat="true" ht="49.95" hidden="false" customHeight="false" outlineLevel="0" collapsed="false">
      <c r="A20" s="4"/>
      <c r="B20" s="32"/>
      <c r="C20" s="32"/>
      <c r="D20" s="32"/>
      <c r="E20" s="32"/>
      <c r="F20" s="32"/>
      <c r="G20" s="32"/>
      <c r="H20" s="6"/>
      <c r="I20" s="29" t="s">
        <v>18</v>
      </c>
      <c r="J20" s="7"/>
      <c r="K20" s="7"/>
      <c r="L20" s="7"/>
      <c r="M20" s="7"/>
      <c r="N20" s="7"/>
      <c r="O20" s="7"/>
      <c r="P20" s="7"/>
      <c r="Q20" s="7"/>
      <c r="R20" s="7"/>
      <c r="S20" s="7"/>
      <c r="T20" s="7"/>
      <c r="U20" s="7"/>
      <c r="V20" s="7"/>
      <c r="W20" s="7"/>
      <c r="X20" s="7"/>
      <c r="Y20" s="7"/>
      <c r="Z20" s="7"/>
      <c r="AA20" s="7"/>
      <c r="AB20" s="7"/>
      <c r="AC20" s="7"/>
    </row>
    <row r="21" s="31" customFormat="true" ht="13.5" hidden="true" customHeight="true" outlineLevel="0" collapsed="false">
      <c r="A21" s="33"/>
      <c r="B21" s="34" t="s">
        <v>19</v>
      </c>
      <c r="C21" s="34"/>
      <c r="D21" s="34"/>
      <c r="E21" s="34"/>
      <c r="F21" s="34"/>
      <c r="G21" s="35"/>
      <c r="H21" s="36"/>
      <c r="I21" s="37"/>
      <c r="J21" s="37"/>
      <c r="K21" s="37"/>
      <c r="L21" s="37"/>
      <c r="M21" s="37"/>
      <c r="N21" s="37"/>
      <c r="O21" s="37"/>
      <c r="P21" s="37"/>
      <c r="Q21" s="37"/>
      <c r="R21" s="37"/>
      <c r="S21" s="37"/>
      <c r="T21" s="37"/>
      <c r="U21" s="37"/>
      <c r="V21" s="37"/>
      <c r="W21" s="37"/>
      <c r="X21" s="37"/>
      <c r="Y21" s="37"/>
      <c r="Z21" s="37"/>
      <c r="AA21" s="37"/>
      <c r="AB21" s="37"/>
      <c r="AC21" s="37"/>
    </row>
    <row r="22" s="31" customFormat="true" ht="92.25" hidden="true" customHeight="true" outlineLevel="0" collapsed="false">
      <c r="A22" s="33"/>
      <c r="B22" s="38" t="s">
        <v>20</v>
      </c>
      <c r="C22" s="38"/>
      <c r="D22" s="38"/>
      <c r="E22" s="38"/>
      <c r="F22" s="38"/>
      <c r="G22" s="39"/>
      <c r="H22" s="36"/>
      <c r="I22" s="37"/>
      <c r="J22" s="37"/>
      <c r="K22" s="37"/>
      <c r="L22" s="37"/>
      <c r="M22" s="37"/>
      <c r="N22" s="37"/>
      <c r="O22" s="37"/>
      <c r="P22" s="37"/>
      <c r="Q22" s="37"/>
      <c r="R22" s="37"/>
      <c r="S22" s="37"/>
      <c r="T22" s="37"/>
      <c r="U22" s="37"/>
      <c r="V22" s="37"/>
      <c r="W22" s="37"/>
      <c r="X22" s="37"/>
      <c r="Y22" s="37"/>
      <c r="Z22" s="37"/>
      <c r="AA22" s="37"/>
      <c r="AB22" s="37"/>
      <c r="AC22" s="37"/>
    </row>
    <row r="23" s="31" customFormat="true" ht="6" hidden="false" customHeight="true" outlineLevel="0" collapsed="false">
      <c r="A23" s="4"/>
      <c r="B23" s="6"/>
      <c r="C23" s="40"/>
      <c r="D23" s="40"/>
      <c r="E23" s="41"/>
      <c r="F23" s="42"/>
      <c r="G23" s="40"/>
      <c r="H23" s="6"/>
      <c r="I23" s="7"/>
      <c r="J23" s="7"/>
      <c r="K23" s="7"/>
      <c r="L23" s="7"/>
      <c r="M23" s="7"/>
      <c r="N23" s="7"/>
      <c r="O23" s="7"/>
      <c r="P23" s="7"/>
      <c r="Q23" s="7"/>
      <c r="R23" s="7"/>
      <c r="S23" s="7"/>
      <c r="T23" s="7"/>
      <c r="U23" s="7"/>
      <c r="V23" s="7"/>
      <c r="W23" s="7"/>
      <c r="X23" s="7"/>
      <c r="Y23" s="7"/>
      <c r="Z23" s="7"/>
      <c r="AA23" s="7"/>
      <c r="AB23" s="7"/>
      <c r="AC23" s="7"/>
    </row>
    <row r="24" s="31" customFormat="true" ht="13.5" hidden="false" customHeight="true" outlineLevel="0" collapsed="false">
      <c r="A24" s="4"/>
      <c r="B24" s="30" t="s">
        <v>21</v>
      </c>
      <c r="C24" s="30"/>
      <c r="D24" s="30"/>
      <c r="E24" s="30"/>
      <c r="F24" s="30"/>
      <c r="G24" s="30"/>
      <c r="H24" s="6"/>
      <c r="I24" s="7"/>
      <c r="J24" s="7"/>
      <c r="K24" s="7"/>
      <c r="L24" s="7"/>
      <c r="M24" s="7"/>
      <c r="N24" s="7"/>
      <c r="O24" s="7"/>
      <c r="P24" s="7"/>
      <c r="Q24" s="7"/>
      <c r="R24" s="7"/>
      <c r="S24" s="7"/>
      <c r="T24" s="7"/>
      <c r="U24" s="7"/>
      <c r="V24" s="7"/>
      <c r="W24" s="7"/>
      <c r="X24" s="7"/>
      <c r="Y24" s="7"/>
      <c r="Z24" s="7"/>
      <c r="AA24" s="7"/>
      <c r="AB24" s="7"/>
      <c r="AC24" s="7"/>
    </row>
    <row r="25" s="31" customFormat="true" ht="40.25" hidden="false" customHeight="false" outlineLevel="0" collapsed="false">
      <c r="A25" s="4"/>
      <c r="B25" s="28"/>
      <c r="C25" s="28"/>
      <c r="D25" s="28"/>
      <c r="E25" s="28"/>
      <c r="F25" s="28"/>
      <c r="G25" s="28"/>
      <c r="H25" s="6"/>
      <c r="I25" s="29" t="s">
        <v>22</v>
      </c>
      <c r="J25" s="7"/>
      <c r="K25" s="7"/>
      <c r="L25" s="7"/>
      <c r="M25" s="7"/>
      <c r="N25" s="7"/>
      <c r="O25" s="7"/>
      <c r="P25" s="7"/>
      <c r="Q25" s="7"/>
      <c r="R25" s="7"/>
      <c r="S25" s="7"/>
      <c r="T25" s="7"/>
      <c r="U25" s="7"/>
      <c r="V25" s="7"/>
      <c r="W25" s="7"/>
      <c r="X25" s="7"/>
      <c r="Y25" s="7"/>
      <c r="Z25" s="7"/>
      <c r="AA25" s="7"/>
      <c r="AB25" s="7"/>
      <c r="AC25" s="7"/>
    </row>
    <row r="26" s="31" customFormat="true" ht="6" hidden="false" customHeight="true" outlineLevel="0" collapsed="false">
      <c r="A26" s="4"/>
      <c r="B26" s="6"/>
      <c r="C26" s="40"/>
      <c r="D26" s="40"/>
      <c r="E26" s="41"/>
      <c r="F26" s="42"/>
      <c r="G26" s="40"/>
      <c r="H26" s="6"/>
      <c r="I26" s="7"/>
      <c r="J26" s="7"/>
      <c r="K26" s="7"/>
      <c r="L26" s="7"/>
      <c r="M26" s="7"/>
      <c r="N26" s="7"/>
      <c r="O26" s="7"/>
      <c r="P26" s="7"/>
      <c r="Q26" s="7"/>
      <c r="R26" s="7"/>
      <c r="S26" s="7"/>
      <c r="T26" s="7"/>
      <c r="U26" s="7"/>
      <c r="V26" s="7"/>
      <c r="W26" s="7"/>
      <c r="X26" s="7"/>
      <c r="Y26" s="7"/>
      <c r="Z26" s="7"/>
      <c r="AA26" s="7"/>
      <c r="AB26" s="7"/>
      <c r="AC26" s="7"/>
    </row>
    <row r="27" s="31" customFormat="true" ht="27.75" hidden="false" customHeight="true" outlineLevel="0" collapsed="false">
      <c r="A27" s="4"/>
      <c r="B27" s="30" t="s">
        <v>23</v>
      </c>
      <c r="C27" s="30"/>
      <c r="D27" s="30"/>
      <c r="E27" s="30"/>
      <c r="F27" s="30"/>
      <c r="G27" s="30"/>
      <c r="H27" s="6"/>
      <c r="I27" s="7"/>
      <c r="J27" s="7"/>
      <c r="K27" s="7"/>
      <c r="L27" s="7"/>
      <c r="M27" s="7"/>
      <c r="N27" s="7"/>
      <c r="O27" s="7"/>
      <c r="P27" s="7"/>
      <c r="Q27" s="7"/>
      <c r="R27" s="7"/>
      <c r="S27" s="7"/>
      <c r="T27" s="7"/>
      <c r="U27" s="7"/>
      <c r="V27" s="7"/>
      <c r="W27" s="7"/>
      <c r="X27" s="7"/>
      <c r="Y27" s="7"/>
      <c r="Z27" s="7"/>
      <c r="AA27" s="7"/>
      <c r="AB27" s="7"/>
      <c r="AC27" s="7"/>
    </row>
    <row r="28" s="31" customFormat="true" ht="40.25" hidden="false" customHeight="false" outlineLevel="0" collapsed="false">
      <c r="A28" s="4"/>
      <c r="B28" s="28"/>
      <c r="C28" s="28"/>
      <c r="D28" s="28"/>
      <c r="E28" s="28"/>
      <c r="F28" s="28"/>
      <c r="G28" s="28"/>
      <c r="H28" s="6"/>
      <c r="I28" s="29" t="s">
        <v>24</v>
      </c>
      <c r="J28" s="7"/>
      <c r="K28" s="7"/>
      <c r="L28" s="7"/>
      <c r="M28" s="7"/>
      <c r="N28" s="7"/>
      <c r="O28" s="7"/>
      <c r="P28" s="7"/>
      <c r="Q28" s="7"/>
      <c r="R28" s="7"/>
      <c r="S28" s="7"/>
      <c r="T28" s="7"/>
      <c r="U28" s="7"/>
      <c r="V28" s="7"/>
      <c r="W28" s="7"/>
      <c r="X28" s="7"/>
      <c r="Y28" s="7"/>
      <c r="Z28" s="7"/>
      <c r="AA28" s="7"/>
      <c r="AB28" s="7"/>
      <c r="AC28" s="7"/>
    </row>
    <row r="29" s="31" customFormat="true" ht="6" hidden="false" customHeight="true" outlineLevel="0" collapsed="false">
      <c r="A29" s="4"/>
      <c r="B29" s="43"/>
      <c r="C29" s="40"/>
      <c r="D29" s="40"/>
      <c r="E29" s="41"/>
      <c r="F29" s="42"/>
      <c r="G29" s="40"/>
      <c r="H29" s="6"/>
      <c r="I29" s="7"/>
      <c r="J29" s="7"/>
      <c r="K29" s="7"/>
      <c r="L29" s="7"/>
      <c r="M29" s="7"/>
      <c r="N29" s="7"/>
      <c r="O29" s="7"/>
      <c r="P29" s="7"/>
      <c r="Q29" s="7"/>
      <c r="R29" s="7"/>
      <c r="S29" s="7"/>
      <c r="T29" s="7"/>
      <c r="U29" s="7"/>
      <c r="V29" s="7"/>
      <c r="W29" s="7"/>
      <c r="X29" s="7"/>
      <c r="Y29" s="7"/>
      <c r="Z29" s="7"/>
      <c r="AA29" s="7"/>
      <c r="AB29" s="7"/>
      <c r="AC29" s="7"/>
    </row>
    <row r="30" s="31" customFormat="true" ht="17.25" hidden="false" customHeight="true" outlineLevel="0" collapsed="false">
      <c r="A30" s="4"/>
      <c r="B30" s="30" t="s">
        <v>25</v>
      </c>
      <c r="C30" s="30"/>
      <c r="D30" s="30"/>
      <c r="E30" s="30"/>
      <c r="F30" s="30"/>
      <c r="G30" s="30"/>
      <c r="H30" s="6"/>
      <c r="I30" s="7"/>
      <c r="J30" s="7"/>
      <c r="K30" s="7"/>
      <c r="L30" s="7"/>
      <c r="M30" s="7"/>
      <c r="N30" s="7"/>
      <c r="O30" s="7"/>
      <c r="P30" s="7"/>
      <c r="Q30" s="7"/>
      <c r="R30" s="7"/>
      <c r="S30" s="7"/>
      <c r="T30" s="7"/>
      <c r="U30" s="7"/>
      <c r="V30" s="7"/>
      <c r="W30" s="7"/>
      <c r="X30" s="7"/>
      <c r="Y30" s="7"/>
      <c r="Z30" s="7"/>
      <c r="AA30" s="7"/>
      <c r="AB30" s="7"/>
      <c r="AC30" s="7"/>
    </row>
    <row r="31" s="31" customFormat="true" ht="20.65" hidden="false" customHeight="true" outlineLevel="0" collapsed="false">
      <c r="A31" s="4"/>
      <c r="B31" s="44" t="s">
        <v>26</v>
      </c>
      <c r="C31" s="44"/>
      <c r="D31" s="44"/>
      <c r="E31" s="44"/>
      <c r="F31" s="44"/>
      <c r="G31" s="44"/>
      <c r="H31" s="6"/>
      <c r="I31" s="29" t="s">
        <v>27</v>
      </c>
      <c r="J31" s="7"/>
      <c r="K31" s="7"/>
      <c r="L31" s="7"/>
      <c r="M31" s="7"/>
      <c r="N31" s="7"/>
      <c r="O31" s="7"/>
      <c r="P31" s="7"/>
      <c r="Q31" s="7"/>
      <c r="R31" s="7"/>
      <c r="S31" s="7"/>
      <c r="T31" s="7"/>
      <c r="U31" s="7"/>
      <c r="V31" s="7"/>
      <c r="W31" s="7"/>
      <c r="X31" s="7"/>
      <c r="Y31" s="7"/>
      <c r="Z31" s="7"/>
      <c r="AA31" s="7"/>
      <c r="AB31" s="7"/>
      <c r="AC31" s="7"/>
    </row>
    <row r="32" s="31" customFormat="true" ht="15.75" hidden="false" customHeight="true" outlineLevel="0" collapsed="false">
      <c r="A32" s="4"/>
      <c r="B32" s="45" t="s">
        <v>28</v>
      </c>
      <c r="C32" s="45"/>
      <c r="D32" s="45"/>
      <c r="E32" s="45"/>
      <c r="F32" s="45"/>
      <c r="G32" s="45"/>
      <c r="H32" s="6"/>
      <c r="I32" s="7"/>
      <c r="J32" s="7"/>
      <c r="K32" s="7"/>
      <c r="L32" s="7"/>
      <c r="M32" s="7"/>
      <c r="N32" s="7"/>
      <c r="O32" s="7"/>
      <c r="P32" s="7"/>
      <c r="Q32" s="7"/>
      <c r="R32" s="7"/>
      <c r="S32" s="7"/>
      <c r="T32" s="7"/>
      <c r="U32" s="7"/>
      <c r="V32" s="7"/>
      <c r="W32" s="7"/>
      <c r="X32" s="7"/>
      <c r="Y32" s="7"/>
      <c r="Z32" s="7"/>
      <c r="AA32" s="7"/>
      <c r="AB32" s="7"/>
      <c r="AC32" s="7"/>
    </row>
    <row r="33" s="31" customFormat="true" ht="12.8" hidden="false" customHeight="false" outlineLevel="0" collapsed="false">
      <c r="A33" s="4"/>
      <c r="B33" s="46"/>
      <c r="C33" s="46"/>
      <c r="D33" s="46"/>
      <c r="E33" s="46"/>
      <c r="F33" s="46"/>
      <c r="G33" s="46"/>
      <c r="H33" s="6"/>
      <c r="I33" s="7"/>
      <c r="J33" s="7"/>
      <c r="K33" s="7"/>
      <c r="L33" s="7"/>
      <c r="M33" s="7"/>
      <c r="N33" s="7"/>
      <c r="O33" s="7"/>
      <c r="P33" s="7"/>
      <c r="Q33" s="7"/>
      <c r="R33" s="7"/>
      <c r="S33" s="7"/>
      <c r="T33" s="7"/>
      <c r="U33" s="7"/>
      <c r="V33" s="7"/>
      <c r="W33" s="7"/>
      <c r="X33" s="7"/>
      <c r="Y33" s="7"/>
      <c r="Z33" s="7"/>
      <c r="AA33" s="7"/>
      <c r="AB33" s="7"/>
      <c r="AC33" s="7"/>
    </row>
    <row r="34" s="31" customFormat="true" ht="6" hidden="false" customHeight="true" outlineLevel="0" collapsed="false">
      <c r="A34" s="4"/>
      <c r="B34" s="43"/>
      <c r="C34" s="40"/>
      <c r="D34" s="40"/>
      <c r="E34" s="41"/>
      <c r="F34" s="42"/>
      <c r="G34" s="40"/>
      <c r="H34" s="6"/>
      <c r="I34" s="7"/>
      <c r="J34" s="7"/>
      <c r="K34" s="7"/>
      <c r="L34" s="7"/>
      <c r="M34" s="7"/>
      <c r="N34" s="7"/>
      <c r="O34" s="7"/>
      <c r="P34" s="7"/>
      <c r="Q34" s="7"/>
      <c r="R34" s="7"/>
      <c r="S34" s="7"/>
      <c r="T34" s="7"/>
      <c r="U34" s="7"/>
      <c r="V34" s="7"/>
      <c r="W34" s="7"/>
      <c r="X34" s="7"/>
      <c r="Y34" s="7"/>
      <c r="Z34" s="7"/>
      <c r="AA34" s="7"/>
      <c r="AB34" s="7"/>
      <c r="AC34" s="7"/>
    </row>
    <row r="35" s="31" customFormat="true" ht="17.25" hidden="false" customHeight="true" outlineLevel="0" collapsed="false">
      <c r="A35" s="4"/>
      <c r="B35" s="30" t="s">
        <v>29</v>
      </c>
      <c r="C35" s="30"/>
      <c r="D35" s="30"/>
      <c r="E35" s="30"/>
      <c r="F35" s="30"/>
      <c r="G35" s="30"/>
      <c r="H35" s="6"/>
      <c r="I35" s="7"/>
      <c r="J35" s="7"/>
      <c r="K35" s="7"/>
      <c r="L35" s="7"/>
      <c r="M35" s="7"/>
      <c r="N35" s="7"/>
      <c r="O35" s="7"/>
      <c r="P35" s="7"/>
      <c r="Q35" s="7"/>
      <c r="R35" s="7"/>
      <c r="S35" s="7"/>
      <c r="T35" s="7"/>
      <c r="U35" s="7"/>
      <c r="V35" s="7"/>
      <c r="W35" s="7"/>
      <c r="X35" s="7"/>
      <c r="Y35" s="7"/>
      <c r="Z35" s="7"/>
      <c r="AA35" s="7"/>
      <c r="AB35" s="7"/>
      <c r="AC35" s="7"/>
    </row>
    <row r="36" s="31" customFormat="true" ht="20.65" hidden="false" customHeight="false" outlineLevel="0" collapsed="false">
      <c r="A36" s="4"/>
      <c r="B36" s="47" t="n">
        <v>46308</v>
      </c>
      <c r="C36" s="47"/>
      <c r="D36" s="47"/>
      <c r="E36" s="47"/>
      <c r="F36" s="47"/>
      <c r="G36" s="47"/>
      <c r="H36" s="6"/>
      <c r="I36" s="29" t="s">
        <v>30</v>
      </c>
      <c r="J36" s="7"/>
      <c r="K36" s="7"/>
      <c r="L36" s="7"/>
      <c r="M36" s="7"/>
      <c r="N36" s="7"/>
      <c r="O36" s="7"/>
      <c r="P36" s="7"/>
      <c r="Q36" s="7"/>
      <c r="R36" s="7"/>
      <c r="S36" s="7"/>
      <c r="T36" s="7"/>
      <c r="U36" s="7"/>
      <c r="V36" s="7"/>
      <c r="W36" s="7"/>
      <c r="X36" s="7"/>
      <c r="Y36" s="7"/>
      <c r="Z36" s="7"/>
      <c r="AA36" s="7"/>
      <c r="AB36" s="7"/>
      <c r="AC36" s="7"/>
    </row>
    <row r="37" s="31" customFormat="true" ht="6" hidden="false" customHeight="true" outlineLevel="0" collapsed="false">
      <c r="A37" s="4"/>
      <c r="B37" s="43"/>
      <c r="C37" s="40"/>
      <c r="D37" s="40"/>
      <c r="E37" s="41"/>
      <c r="F37" s="42"/>
      <c r="G37" s="40"/>
      <c r="H37" s="6"/>
      <c r="I37" s="7"/>
      <c r="J37" s="7"/>
      <c r="K37" s="7"/>
      <c r="L37" s="7"/>
      <c r="M37" s="7"/>
      <c r="N37" s="7"/>
      <c r="O37" s="7"/>
      <c r="P37" s="7"/>
      <c r="Q37" s="7"/>
      <c r="R37" s="7"/>
      <c r="S37" s="7"/>
      <c r="T37" s="7"/>
      <c r="U37" s="7"/>
      <c r="V37" s="7"/>
      <c r="W37" s="7"/>
      <c r="X37" s="7"/>
      <c r="Y37" s="7"/>
      <c r="Z37" s="7"/>
      <c r="AA37" s="7"/>
      <c r="AB37" s="7"/>
      <c r="AC37" s="7"/>
    </row>
    <row r="38" s="31" customFormat="true" ht="30" hidden="false" customHeight="true" outlineLevel="0" collapsed="false">
      <c r="A38" s="4"/>
      <c r="B38" s="30" t="s">
        <v>31</v>
      </c>
      <c r="C38" s="30"/>
      <c r="D38" s="30"/>
      <c r="E38" s="30"/>
      <c r="F38" s="30"/>
      <c r="G38" s="30"/>
      <c r="H38" s="6"/>
      <c r="I38" s="7"/>
      <c r="J38" s="7"/>
      <c r="K38" s="7"/>
      <c r="L38" s="7"/>
      <c r="M38" s="7"/>
      <c r="N38" s="7"/>
      <c r="O38" s="7"/>
      <c r="P38" s="7"/>
      <c r="Q38" s="7"/>
      <c r="R38" s="7"/>
      <c r="S38" s="7"/>
      <c r="T38" s="7"/>
      <c r="U38" s="7"/>
      <c r="V38" s="7"/>
      <c r="W38" s="7"/>
      <c r="X38" s="7"/>
      <c r="Y38" s="7"/>
      <c r="Z38" s="7"/>
      <c r="AA38" s="7"/>
      <c r="AB38" s="7"/>
      <c r="AC38" s="7"/>
    </row>
    <row r="39" s="31" customFormat="true" ht="49.95" hidden="false" customHeight="false" outlineLevel="0" collapsed="false">
      <c r="A39" s="4"/>
      <c r="B39" s="28"/>
      <c r="C39" s="28"/>
      <c r="D39" s="28"/>
      <c r="E39" s="28"/>
      <c r="F39" s="28"/>
      <c r="G39" s="28"/>
      <c r="H39" s="6"/>
      <c r="I39" s="29" t="s">
        <v>32</v>
      </c>
      <c r="J39" s="7"/>
      <c r="K39" s="7"/>
      <c r="L39" s="7"/>
      <c r="M39" s="7"/>
      <c r="N39" s="7"/>
      <c r="O39" s="7"/>
      <c r="P39" s="7"/>
      <c r="Q39" s="7"/>
      <c r="R39" s="7"/>
      <c r="S39" s="7"/>
      <c r="T39" s="7"/>
      <c r="U39" s="7"/>
      <c r="V39" s="7"/>
      <c r="W39" s="7"/>
      <c r="X39" s="7"/>
      <c r="Y39" s="7"/>
      <c r="Z39" s="7"/>
      <c r="AA39" s="7"/>
      <c r="AB39" s="7"/>
      <c r="AC39" s="7"/>
    </row>
    <row r="40" s="31" customFormat="true" ht="6" hidden="false" customHeight="true" outlineLevel="0" collapsed="false">
      <c r="A40" s="4"/>
      <c r="B40" s="43"/>
      <c r="C40" s="40"/>
      <c r="D40" s="40"/>
      <c r="E40" s="41"/>
      <c r="F40" s="42"/>
      <c r="G40" s="40"/>
      <c r="H40" s="6"/>
      <c r="I40" s="7"/>
      <c r="J40" s="7"/>
      <c r="K40" s="7"/>
      <c r="L40" s="7"/>
      <c r="M40" s="7"/>
      <c r="N40" s="7"/>
      <c r="O40" s="7"/>
      <c r="P40" s="7"/>
      <c r="Q40" s="7"/>
      <c r="R40" s="7"/>
      <c r="S40" s="7"/>
      <c r="T40" s="7"/>
      <c r="U40" s="7"/>
      <c r="V40" s="7"/>
      <c r="W40" s="7"/>
      <c r="X40" s="7"/>
      <c r="Y40" s="7"/>
      <c r="Z40" s="7"/>
      <c r="AA40" s="7"/>
      <c r="AB40" s="7"/>
      <c r="AC40" s="7"/>
    </row>
    <row r="41" s="31" customFormat="true" ht="17.25" hidden="false" customHeight="true" outlineLevel="0" collapsed="false">
      <c r="A41" s="4"/>
      <c r="B41" s="30" t="s">
        <v>33</v>
      </c>
      <c r="C41" s="30"/>
      <c r="D41" s="30"/>
      <c r="E41" s="30"/>
      <c r="F41" s="30"/>
      <c r="G41" s="30"/>
      <c r="H41" s="6"/>
      <c r="I41" s="7"/>
      <c r="J41" s="7"/>
      <c r="K41" s="7"/>
      <c r="L41" s="7"/>
      <c r="M41" s="7"/>
      <c r="N41" s="7"/>
      <c r="O41" s="7"/>
      <c r="P41" s="7"/>
      <c r="Q41" s="7"/>
      <c r="R41" s="7"/>
      <c r="S41" s="7"/>
      <c r="T41" s="7"/>
      <c r="U41" s="7"/>
      <c r="V41" s="7"/>
      <c r="W41" s="7"/>
      <c r="X41" s="7"/>
      <c r="Y41" s="7"/>
      <c r="Z41" s="7"/>
      <c r="AA41" s="7"/>
      <c r="AB41" s="7"/>
      <c r="AC41" s="7"/>
    </row>
    <row r="42" s="31" customFormat="true" ht="21.2" hidden="false" customHeight="true" outlineLevel="0" collapsed="false">
      <c r="A42" s="4"/>
      <c r="B42" s="48" t="s">
        <v>34</v>
      </c>
      <c r="C42" s="48"/>
      <c r="D42" s="48"/>
      <c r="E42" s="48"/>
      <c r="F42" s="48"/>
      <c r="G42" s="48"/>
      <c r="H42" s="6"/>
      <c r="I42" s="13"/>
      <c r="J42" s="7"/>
      <c r="K42" s="7"/>
      <c r="L42" s="7"/>
      <c r="M42" s="7"/>
      <c r="N42" s="7"/>
      <c r="O42" s="7"/>
      <c r="P42" s="7"/>
      <c r="Q42" s="7"/>
      <c r="R42" s="7"/>
      <c r="S42" s="7"/>
      <c r="T42" s="7"/>
      <c r="U42" s="7"/>
      <c r="V42" s="7"/>
      <c r="W42" s="7"/>
      <c r="X42" s="7"/>
      <c r="Y42" s="7"/>
      <c r="Z42" s="7"/>
      <c r="AA42" s="7"/>
      <c r="AB42" s="7"/>
      <c r="AC42" s="7"/>
    </row>
    <row r="43" s="31" customFormat="true" ht="6" hidden="false" customHeight="true" outlineLevel="0" collapsed="false">
      <c r="A43" s="4"/>
      <c r="B43" s="6"/>
      <c r="C43" s="40"/>
      <c r="D43" s="40"/>
      <c r="E43" s="41"/>
      <c r="F43" s="42"/>
      <c r="G43" s="40"/>
      <c r="H43" s="6"/>
      <c r="I43" s="7"/>
      <c r="J43" s="7"/>
      <c r="K43" s="7"/>
      <c r="L43" s="7"/>
      <c r="M43" s="7"/>
      <c r="N43" s="7"/>
      <c r="O43" s="7"/>
      <c r="P43" s="7"/>
      <c r="Q43" s="7"/>
      <c r="R43" s="7"/>
      <c r="S43" s="7"/>
      <c r="T43" s="7"/>
      <c r="U43" s="7"/>
      <c r="V43" s="7"/>
      <c r="W43" s="7"/>
      <c r="X43" s="7"/>
      <c r="Y43" s="7"/>
      <c r="Z43" s="7"/>
      <c r="AA43" s="7"/>
      <c r="AB43" s="7"/>
      <c r="AC43" s="7"/>
    </row>
    <row r="44" s="31" customFormat="true" ht="15.75" hidden="false" customHeight="true" outlineLevel="0" collapsed="false">
      <c r="A44" s="4"/>
      <c r="B44" s="30" t="s">
        <v>35</v>
      </c>
      <c r="C44" s="30"/>
      <c r="D44" s="30"/>
      <c r="E44" s="30"/>
      <c r="F44" s="30"/>
      <c r="G44" s="30"/>
      <c r="H44" s="6"/>
      <c r="I44" s="7"/>
      <c r="J44" s="7"/>
      <c r="K44" s="7"/>
      <c r="L44" s="7"/>
      <c r="M44" s="7"/>
      <c r="N44" s="7"/>
      <c r="O44" s="7"/>
      <c r="P44" s="7"/>
      <c r="Q44" s="7"/>
      <c r="R44" s="7"/>
      <c r="S44" s="7"/>
      <c r="T44" s="7"/>
      <c r="U44" s="7"/>
      <c r="V44" s="7"/>
      <c r="W44" s="7"/>
      <c r="X44" s="7"/>
      <c r="Y44" s="7"/>
      <c r="Z44" s="7"/>
      <c r="AA44" s="7"/>
      <c r="AB44" s="7"/>
      <c r="AC44" s="7"/>
    </row>
    <row r="45" s="31" customFormat="true" ht="45.9" hidden="false" customHeight="true" outlineLevel="0" collapsed="false">
      <c r="A45" s="4"/>
      <c r="B45" s="48" t="s">
        <v>36</v>
      </c>
      <c r="C45" s="48"/>
      <c r="D45" s="48"/>
      <c r="E45" s="48"/>
      <c r="F45" s="48"/>
      <c r="G45" s="48"/>
      <c r="H45" s="6"/>
      <c r="I45" s="13"/>
      <c r="J45" s="7"/>
      <c r="K45" s="7"/>
      <c r="L45" s="7"/>
      <c r="M45" s="7"/>
      <c r="N45" s="7"/>
      <c r="O45" s="7"/>
      <c r="P45" s="7"/>
      <c r="Q45" s="7"/>
      <c r="R45" s="7"/>
      <c r="S45" s="7"/>
      <c r="T45" s="7"/>
      <c r="U45" s="7"/>
      <c r="V45" s="7"/>
      <c r="W45" s="7"/>
      <c r="X45" s="7"/>
      <c r="Y45" s="7"/>
      <c r="Z45" s="7"/>
      <c r="AA45" s="7"/>
      <c r="AB45" s="7"/>
      <c r="AC45" s="7"/>
    </row>
    <row r="46" customFormat="false" ht="6" hidden="false" customHeight="true" outlineLevel="0" collapsed="false">
      <c r="A46" s="4"/>
      <c r="B46" s="43"/>
      <c r="C46" s="40"/>
      <c r="D46" s="40"/>
      <c r="E46" s="41"/>
      <c r="F46" s="42"/>
      <c r="G46" s="40"/>
      <c r="H46" s="6"/>
      <c r="I46" s="7"/>
      <c r="J46" s="7"/>
      <c r="K46" s="7"/>
      <c r="L46" s="7"/>
      <c r="M46" s="7"/>
      <c r="N46" s="7"/>
      <c r="O46" s="7"/>
      <c r="P46" s="7"/>
      <c r="Q46" s="7"/>
      <c r="R46" s="7"/>
      <c r="S46" s="7"/>
      <c r="T46" s="7"/>
      <c r="U46" s="7"/>
      <c r="V46" s="7"/>
      <c r="W46" s="7"/>
      <c r="X46" s="7"/>
      <c r="Y46" s="7"/>
      <c r="Z46" s="7"/>
      <c r="AA46" s="7"/>
      <c r="AB46" s="7"/>
      <c r="AC46" s="7"/>
    </row>
    <row r="47" s="31" customFormat="true" ht="15" hidden="false" customHeight="true" outlineLevel="0" collapsed="false">
      <c r="A47" s="33"/>
      <c r="B47" s="49" t="s">
        <v>37</v>
      </c>
      <c r="C47" s="49"/>
      <c r="D47" s="49"/>
      <c r="E47" s="49"/>
      <c r="F47" s="49"/>
      <c r="G47" s="49"/>
      <c r="H47" s="36"/>
      <c r="I47" s="37"/>
      <c r="J47" s="37"/>
      <c r="K47" s="37"/>
      <c r="L47" s="37"/>
      <c r="M47" s="37"/>
      <c r="N47" s="37"/>
      <c r="O47" s="37"/>
      <c r="P47" s="37"/>
      <c r="Q47" s="37"/>
      <c r="R47" s="37"/>
      <c r="S47" s="37"/>
      <c r="T47" s="37"/>
      <c r="U47" s="37"/>
      <c r="V47" s="37"/>
      <c r="W47" s="37"/>
      <c r="X47" s="37"/>
      <c r="Y47" s="37"/>
      <c r="Z47" s="37"/>
      <c r="AA47" s="37"/>
      <c r="AB47" s="37"/>
      <c r="AC47" s="37"/>
    </row>
    <row r="48" s="31" customFormat="true" ht="39" hidden="false" customHeight="true" outlineLevel="0" collapsed="false">
      <c r="A48" s="33"/>
      <c r="B48" s="50" t="s">
        <v>38</v>
      </c>
      <c r="C48" s="50"/>
      <c r="D48" s="50"/>
      <c r="E48" s="50"/>
      <c r="F48" s="50"/>
      <c r="G48" s="50"/>
      <c r="H48" s="36"/>
      <c r="I48" s="51"/>
      <c r="J48" s="37"/>
      <c r="K48" s="37"/>
      <c r="L48" s="37"/>
      <c r="M48" s="37"/>
      <c r="N48" s="37"/>
      <c r="O48" s="37"/>
      <c r="P48" s="37"/>
      <c r="Q48" s="37"/>
      <c r="R48" s="37"/>
      <c r="S48" s="37"/>
      <c r="T48" s="37"/>
      <c r="U48" s="37"/>
      <c r="V48" s="37"/>
      <c r="W48" s="37"/>
      <c r="X48" s="37"/>
      <c r="Y48" s="37"/>
      <c r="Z48" s="37"/>
      <c r="AA48" s="37"/>
      <c r="AB48" s="37"/>
      <c r="AC48" s="37"/>
    </row>
    <row r="49" customFormat="false" ht="6" hidden="false" customHeight="true" outlineLevel="0" collapsed="false">
      <c r="A49" s="4"/>
      <c r="B49" s="8"/>
      <c r="C49" s="9"/>
      <c r="D49" s="9"/>
      <c r="E49" s="10"/>
      <c r="F49" s="11"/>
      <c r="G49" s="9"/>
      <c r="H49" s="6"/>
      <c r="I49" s="7"/>
      <c r="J49" s="7"/>
      <c r="K49" s="7"/>
      <c r="L49" s="7"/>
      <c r="M49" s="7"/>
      <c r="N49" s="7"/>
      <c r="O49" s="7"/>
      <c r="P49" s="7"/>
      <c r="Q49" s="7"/>
      <c r="R49" s="7"/>
      <c r="S49" s="7"/>
      <c r="T49" s="7"/>
      <c r="U49" s="7"/>
      <c r="V49" s="7"/>
      <c r="W49" s="7"/>
      <c r="X49" s="7"/>
      <c r="Y49" s="7"/>
      <c r="Z49" s="7"/>
      <c r="AA49" s="7"/>
      <c r="AB49" s="7"/>
      <c r="AC49" s="7"/>
    </row>
    <row r="50" customFormat="false" ht="13.5" hidden="false" customHeight="true" outlineLevel="0" collapsed="false">
      <c r="A50" s="4"/>
      <c r="B50" s="52" t="s">
        <v>39</v>
      </c>
      <c r="C50" s="52"/>
      <c r="D50" s="52"/>
      <c r="E50" s="52"/>
      <c r="F50" s="52"/>
      <c r="G50" s="53"/>
      <c r="H50" s="6"/>
      <c r="I50" s="7"/>
      <c r="J50" s="7"/>
      <c r="K50" s="7"/>
      <c r="L50" s="7"/>
      <c r="M50" s="7"/>
      <c r="N50" s="7"/>
      <c r="O50" s="7"/>
      <c r="P50" s="7"/>
      <c r="Q50" s="7"/>
      <c r="R50" s="7"/>
      <c r="S50" s="7"/>
      <c r="T50" s="7"/>
      <c r="U50" s="7"/>
      <c r="V50" s="7"/>
      <c r="W50" s="7"/>
      <c r="X50" s="7"/>
      <c r="Y50" s="7"/>
      <c r="Z50" s="7"/>
      <c r="AA50" s="7"/>
      <c r="AB50" s="7"/>
      <c r="AC50" s="7"/>
    </row>
    <row r="51" customFormat="false" ht="30.1" hidden="false" customHeight="false" outlineLevel="0" collapsed="false">
      <c r="A51" s="4"/>
      <c r="B51" s="54" t="s">
        <v>40</v>
      </c>
      <c r="C51" s="54" t="s">
        <v>41</v>
      </c>
      <c r="D51" s="54" t="s">
        <v>42</v>
      </c>
      <c r="E51" s="55" t="s">
        <v>43</v>
      </c>
      <c r="F51" s="54" t="s">
        <v>44</v>
      </c>
      <c r="G51" s="54" t="s">
        <v>45</v>
      </c>
      <c r="H51" s="6"/>
      <c r="I51" s="7"/>
      <c r="J51" s="7"/>
      <c r="K51" s="7"/>
      <c r="L51" s="7"/>
      <c r="M51" s="7"/>
      <c r="N51" s="7"/>
      <c r="O51" s="7"/>
      <c r="P51" s="7"/>
      <c r="Q51" s="7"/>
      <c r="R51" s="7"/>
      <c r="S51" s="7"/>
      <c r="T51" s="7"/>
      <c r="U51" s="7"/>
      <c r="V51" s="7"/>
      <c r="W51" s="7"/>
      <c r="X51" s="7"/>
      <c r="Y51" s="7"/>
      <c r="Z51" s="7"/>
      <c r="AA51" s="7"/>
      <c r="AB51" s="7"/>
      <c r="AC51" s="7"/>
    </row>
    <row r="52" customFormat="false" ht="137.3" hidden="false" customHeight="false" outlineLevel="0" collapsed="false">
      <c r="A52" s="4"/>
      <c r="B52" s="56" t="n">
        <f aca="false">'Lista de Itens'!C3</f>
        <v>1</v>
      </c>
      <c r="C52" s="56" t="str">
        <f aca="false">'Lista de Itens'!G3</f>
        <v>Unidade</v>
      </c>
      <c r="D52" s="57" t="s">
        <v>46</v>
      </c>
      <c r="E52" s="58" t="n">
        <f aca="false">IF('Lista de Itens'!H3="","",'Lista de Itens'!H3)</f>
        <v>1</v>
      </c>
      <c r="F52" s="59"/>
      <c r="G52" s="60"/>
      <c r="H52" s="6"/>
      <c r="I52" s="29" t="s">
        <v>47</v>
      </c>
      <c r="J52" s="7"/>
      <c r="K52" s="7"/>
      <c r="L52" s="7"/>
      <c r="M52" s="7"/>
      <c r="N52" s="7"/>
      <c r="O52" s="7"/>
      <c r="P52" s="7"/>
      <c r="Q52" s="7"/>
      <c r="R52" s="7"/>
      <c r="S52" s="7"/>
      <c r="T52" s="7"/>
      <c r="U52" s="7"/>
      <c r="V52" s="7"/>
      <c r="W52" s="7"/>
      <c r="X52" s="7"/>
      <c r="Y52" s="7"/>
      <c r="Z52" s="7"/>
      <c r="AA52" s="7"/>
      <c r="AB52" s="7"/>
      <c r="AC52" s="7"/>
    </row>
    <row r="53" customFormat="false" ht="30.1" hidden="false" customHeight="false" outlineLevel="0" collapsed="false">
      <c r="A53" s="4"/>
      <c r="B53" s="56" t="n">
        <f aca="false">'Lista de Itens'!C4</f>
        <v>2</v>
      </c>
      <c r="C53" s="57" t="str">
        <f aca="false">'Lista de Itens'!G4</f>
        <v>Unidade</v>
      </c>
      <c r="D53" s="57" t="s">
        <v>48</v>
      </c>
      <c r="E53" s="58" t="n">
        <f aca="false">IF('Lista de Itens'!H4="","",'Lista de Itens'!H4)</f>
        <v>1</v>
      </c>
      <c r="F53" s="59"/>
      <c r="G53" s="60"/>
      <c r="H53" s="6"/>
      <c r="I53" s="7"/>
      <c r="J53" s="7"/>
      <c r="K53" s="7"/>
      <c r="L53" s="7"/>
      <c r="M53" s="7"/>
      <c r="N53" s="7"/>
      <c r="O53" s="7"/>
      <c r="P53" s="7"/>
      <c r="Q53" s="7"/>
      <c r="R53" s="7"/>
      <c r="S53" s="7"/>
      <c r="T53" s="7"/>
      <c r="U53" s="7"/>
      <c r="V53" s="7"/>
      <c r="W53" s="7"/>
      <c r="X53" s="7"/>
      <c r="Y53" s="7"/>
      <c r="Z53" s="7"/>
      <c r="AA53" s="7"/>
      <c r="AB53" s="7"/>
      <c r="AC53" s="7"/>
    </row>
    <row r="54" customFormat="false" ht="30.1" hidden="false" customHeight="false" outlineLevel="0" collapsed="false">
      <c r="A54" s="4"/>
      <c r="B54" s="56" t="n">
        <f aca="false">'Lista de Itens'!C5</f>
        <v>3</v>
      </c>
      <c r="C54" s="57" t="str">
        <f aca="false">'Lista de Itens'!G5</f>
        <v>Pacote c/ 100 unidades</v>
      </c>
      <c r="D54" s="57" t="s">
        <v>49</v>
      </c>
      <c r="E54" s="58" t="n">
        <f aca="false">IF('Lista de Itens'!H5="","",'Lista de Itens'!H5)</f>
        <v>2</v>
      </c>
      <c r="F54" s="59"/>
      <c r="G54" s="60"/>
      <c r="H54" s="6"/>
      <c r="I54" s="7"/>
      <c r="J54" s="7"/>
      <c r="K54" s="7"/>
      <c r="L54" s="7"/>
      <c r="M54" s="7"/>
      <c r="N54" s="7"/>
      <c r="O54" s="7"/>
      <c r="P54" s="7"/>
      <c r="Q54" s="7"/>
      <c r="R54" s="7"/>
      <c r="S54" s="7"/>
      <c r="T54" s="7"/>
      <c r="U54" s="7"/>
      <c r="V54" s="7"/>
      <c r="W54" s="7"/>
      <c r="X54" s="7"/>
      <c r="Y54" s="7"/>
      <c r="Z54" s="7"/>
      <c r="AA54" s="7"/>
      <c r="AB54" s="7"/>
      <c r="AC54" s="7"/>
    </row>
    <row r="55" customFormat="false" ht="20.45" hidden="false" customHeight="false" outlineLevel="0" collapsed="false">
      <c r="A55" s="4"/>
      <c r="B55" s="56" t="n">
        <f aca="false">'Lista de Itens'!C6</f>
        <v>4</v>
      </c>
      <c r="C55" s="57" t="str">
        <f aca="false">'Lista de Itens'!G6</f>
        <v>unidade</v>
      </c>
      <c r="D55" s="57" t="s">
        <v>50</v>
      </c>
      <c r="E55" s="58" t="n">
        <f aca="false">IF('Lista de Itens'!H6="","",'Lista de Itens'!H6)</f>
        <v>50</v>
      </c>
      <c r="F55" s="59"/>
      <c r="G55" s="60"/>
      <c r="H55" s="6"/>
      <c r="I55" s="7"/>
      <c r="J55" s="7"/>
      <c r="K55" s="7"/>
      <c r="L55" s="7"/>
      <c r="M55" s="7"/>
      <c r="N55" s="7"/>
      <c r="O55" s="7"/>
      <c r="P55" s="7"/>
      <c r="Q55" s="7"/>
      <c r="R55" s="7"/>
      <c r="S55" s="7"/>
      <c r="T55" s="7"/>
      <c r="U55" s="7"/>
      <c r="V55" s="7"/>
      <c r="W55" s="7"/>
      <c r="X55" s="7"/>
      <c r="Y55" s="7"/>
      <c r="Z55" s="7"/>
      <c r="AA55" s="7"/>
      <c r="AB55" s="7"/>
      <c r="AC55" s="7"/>
    </row>
    <row r="56" customFormat="false" ht="30.1" hidden="false" customHeight="false" outlineLevel="0" collapsed="false">
      <c r="A56" s="4"/>
      <c r="B56" s="56" t="n">
        <f aca="false">'Lista de Itens'!C7</f>
        <v>5</v>
      </c>
      <c r="C56" s="57" t="str">
        <f aca="false">'Lista de Itens'!G7</f>
        <v>unidade</v>
      </c>
      <c r="D56" s="57" t="s">
        <v>51</v>
      </c>
      <c r="E56" s="58" t="n">
        <f aca="false">IF('Lista de Itens'!H7="","",'Lista de Itens'!H7)</f>
        <v>50</v>
      </c>
      <c r="F56" s="59"/>
      <c r="G56" s="60"/>
      <c r="H56" s="6"/>
      <c r="I56" s="7"/>
      <c r="J56" s="7"/>
      <c r="K56" s="7"/>
      <c r="L56" s="7"/>
      <c r="M56" s="7"/>
      <c r="N56" s="7"/>
      <c r="O56" s="7"/>
      <c r="P56" s="7"/>
      <c r="Q56" s="7"/>
      <c r="R56" s="7"/>
      <c r="S56" s="7"/>
      <c r="T56" s="7"/>
      <c r="U56" s="7"/>
      <c r="V56" s="7"/>
      <c r="W56" s="7"/>
      <c r="X56" s="7"/>
      <c r="Y56" s="7"/>
      <c r="Z56" s="7"/>
      <c r="AA56" s="7"/>
      <c r="AB56" s="7"/>
      <c r="AC56" s="7"/>
    </row>
    <row r="57" customFormat="false" ht="20.85" hidden="false" customHeight="false" outlineLevel="0" collapsed="false">
      <c r="A57" s="4"/>
      <c r="B57" s="56" t="n">
        <f aca="false">'Lista de Itens'!C8</f>
        <v>6</v>
      </c>
      <c r="C57" s="57" t="str">
        <f aca="false">'Lista de Itens'!G8</f>
        <v>unidade</v>
      </c>
      <c r="D57" s="57" t="s">
        <v>52</v>
      </c>
      <c r="E57" s="58" t="n">
        <f aca="false">IF('Lista de Itens'!H8="","",'Lista de Itens'!H8)</f>
        <v>1</v>
      </c>
      <c r="F57" s="59"/>
      <c r="G57" s="60"/>
      <c r="H57" s="6"/>
      <c r="I57" s="7"/>
      <c r="J57" s="7"/>
      <c r="K57" s="7"/>
      <c r="L57" s="7"/>
      <c r="M57" s="7"/>
      <c r="N57" s="7"/>
      <c r="O57" s="7"/>
      <c r="P57" s="7"/>
      <c r="Q57" s="7"/>
      <c r="R57" s="7"/>
      <c r="S57" s="7"/>
      <c r="T57" s="7"/>
      <c r="U57" s="7"/>
      <c r="V57" s="7"/>
      <c r="W57" s="7"/>
      <c r="X57" s="7"/>
      <c r="Y57" s="7"/>
      <c r="Z57" s="7"/>
      <c r="AA57" s="7"/>
      <c r="AB57" s="7"/>
      <c r="AC57" s="7"/>
    </row>
    <row r="58" customFormat="false" ht="20.85" hidden="false" customHeight="false" outlineLevel="0" collapsed="false">
      <c r="A58" s="4"/>
      <c r="B58" s="56" t="n">
        <f aca="false">'Lista de Itens'!C9</f>
        <v>7</v>
      </c>
      <c r="C58" s="57" t="str">
        <f aca="false">'Lista de Itens'!G9</f>
        <v>unidade</v>
      </c>
      <c r="D58" s="57" t="s">
        <v>53</v>
      </c>
      <c r="E58" s="58" t="n">
        <f aca="false">IF('Lista de Itens'!H9="","",'Lista de Itens'!H9)</f>
        <v>1</v>
      </c>
      <c r="F58" s="59"/>
      <c r="G58" s="60"/>
      <c r="H58" s="6"/>
      <c r="I58" s="7"/>
      <c r="J58" s="7"/>
      <c r="K58" s="7"/>
      <c r="L58" s="7"/>
      <c r="M58" s="7"/>
      <c r="N58" s="7"/>
      <c r="O58" s="7"/>
      <c r="P58" s="7"/>
      <c r="Q58" s="7"/>
      <c r="R58" s="7"/>
      <c r="S58" s="7"/>
      <c r="T58" s="7"/>
      <c r="U58" s="7"/>
      <c r="V58" s="7"/>
      <c r="W58" s="7"/>
      <c r="X58" s="7"/>
      <c r="Y58" s="7"/>
      <c r="Z58" s="7"/>
      <c r="AA58" s="7"/>
      <c r="AB58" s="7"/>
      <c r="AC58" s="7"/>
    </row>
    <row r="59" customFormat="false" ht="20.85" hidden="false" customHeight="false" outlineLevel="0" collapsed="false">
      <c r="A59" s="4"/>
      <c r="B59" s="56" t="n">
        <f aca="false">'Lista de Itens'!C10</f>
        <v>8</v>
      </c>
      <c r="C59" s="57" t="str">
        <f aca="false">'Lista de Itens'!G10</f>
        <v>Rolo 1000m</v>
      </c>
      <c r="D59" s="57" t="s">
        <v>54</v>
      </c>
      <c r="E59" s="58" t="n">
        <f aca="false">IF('Lista de Itens'!H10="","",'Lista de Itens'!H10)</f>
        <v>1</v>
      </c>
      <c r="F59" s="59"/>
      <c r="G59" s="60"/>
      <c r="H59" s="6"/>
      <c r="I59" s="7"/>
      <c r="J59" s="7"/>
      <c r="K59" s="7"/>
      <c r="L59" s="7"/>
      <c r="M59" s="7"/>
      <c r="N59" s="7"/>
      <c r="O59" s="7"/>
      <c r="P59" s="7"/>
      <c r="Q59" s="7"/>
      <c r="R59" s="7"/>
      <c r="S59" s="7"/>
      <c r="T59" s="7"/>
      <c r="U59" s="7"/>
      <c r="V59" s="7"/>
      <c r="W59" s="7"/>
      <c r="X59" s="7"/>
      <c r="Y59" s="7"/>
      <c r="Z59" s="7"/>
      <c r="AA59" s="7"/>
      <c r="AB59" s="7"/>
      <c r="AC59" s="7"/>
    </row>
    <row r="60" customFormat="false" ht="40.25" hidden="false" customHeight="false" outlineLevel="0" collapsed="false">
      <c r="A60" s="4"/>
      <c r="B60" s="56" t="n">
        <f aca="false">'Lista de Itens'!C11</f>
        <v>9</v>
      </c>
      <c r="C60" s="57" t="str">
        <f aca="false">'Lista de Itens'!G11</f>
        <v>rolo 500 m</v>
      </c>
      <c r="D60" s="57" t="s">
        <v>55</v>
      </c>
      <c r="E60" s="58" t="n">
        <f aca="false">IF('Lista de Itens'!H11="","",'Lista de Itens'!H11)</f>
        <v>1</v>
      </c>
      <c r="F60" s="59"/>
      <c r="G60" s="60"/>
      <c r="H60" s="6"/>
      <c r="I60" s="7"/>
      <c r="J60" s="7"/>
      <c r="K60" s="7"/>
      <c r="L60" s="7"/>
      <c r="M60" s="7"/>
      <c r="N60" s="7"/>
      <c r="O60" s="7"/>
      <c r="P60" s="7"/>
      <c r="Q60" s="7"/>
      <c r="R60" s="7"/>
      <c r="S60" s="7"/>
      <c r="T60" s="7"/>
      <c r="U60" s="7"/>
      <c r="V60" s="7"/>
      <c r="W60" s="7"/>
      <c r="X60" s="7"/>
      <c r="Y60" s="7"/>
      <c r="Z60" s="7"/>
      <c r="AA60" s="7"/>
      <c r="AB60" s="7"/>
      <c r="AC60" s="7"/>
    </row>
    <row r="61" customFormat="false" ht="20.45" hidden="false" customHeight="false" outlineLevel="0" collapsed="false">
      <c r="A61" s="4"/>
      <c r="B61" s="56" t="n">
        <f aca="false">'Lista de Itens'!C12</f>
        <v>10</v>
      </c>
      <c r="C61" s="57" t="str">
        <f aca="false">'Lista de Itens'!G12</f>
        <v>kg</v>
      </c>
      <c r="D61" s="57" t="s">
        <v>56</v>
      </c>
      <c r="E61" s="58" t="n">
        <f aca="false">IF('Lista de Itens'!H12="","",'Lista de Itens'!H12)</f>
        <v>10</v>
      </c>
      <c r="F61" s="59"/>
      <c r="G61" s="60"/>
      <c r="H61" s="6"/>
      <c r="I61" s="7"/>
      <c r="J61" s="7"/>
      <c r="K61" s="7"/>
      <c r="L61" s="7"/>
      <c r="M61" s="7"/>
      <c r="N61" s="7"/>
      <c r="O61" s="7"/>
      <c r="P61" s="7"/>
      <c r="Q61" s="7"/>
      <c r="R61" s="7"/>
      <c r="S61" s="7"/>
      <c r="T61" s="7"/>
      <c r="U61" s="7"/>
      <c r="V61" s="7"/>
      <c r="W61" s="7"/>
      <c r="X61" s="7"/>
      <c r="Y61" s="7"/>
      <c r="Z61" s="7"/>
      <c r="AA61" s="7"/>
      <c r="AB61" s="7"/>
      <c r="AC61" s="7"/>
    </row>
    <row r="62" customFormat="false" ht="30.1" hidden="false" customHeight="false" outlineLevel="0" collapsed="false">
      <c r="A62" s="4"/>
      <c r="B62" s="56" t="n">
        <f aca="false">'Lista de Itens'!C13</f>
        <v>11</v>
      </c>
      <c r="C62" s="57" t="str">
        <f aca="false">'Lista de Itens'!G13</f>
        <v>kg</v>
      </c>
      <c r="D62" s="57" t="s">
        <v>57</v>
      </c>
      <c r="E62" s="58" t="n">
        <f aca="false">IF('Lista de Itens'!H13="","",'Lista de Itens'!H13)</f>
        <v>3</v>
      </c>
      <c r="F62" s="59"/>
      <c r="G62" s="60"/>
      <c r="H62" s="6"/>
      <c r="I62" s="7"/>
      <c r="J62" s="7"/>
      <c r="K62" s="7"/>
      <c r="L62" s="7"/>
      <c r="M62" s="7"/>
      <c r="N62" s="7"/>
      <c r="O62" s="7"/>
      <c r="P62" s="7"/>
      <c r="Q62" s="7"/>
      <c r="R62" s="7"/>
      <c r="S62" s="7"/>
      <c r="T62" s="7"/>
      <c r="U62" s="7"/>
      <c r="V62" s="7"/>
      <c r="W62" s="7"/>
      <c r="X62" s="7"/>
      <c r="Y62" s="7"/>
      <c r="Z62" s="7"/>
      <c r="AA62" s="7"/>
      <c r="AB62" s="7"/>
      <c r="AC62" s="7"/>
    </row>
    <row r="63" customFormat="false" ht="20.45" hidden="false" customHeight="false" outlineLevel="0" collapsed="false">
      <c r="A63" s="4"/>
      <c r="B63" s="56" t="n">
        <f aca="false">'Lista de Itens'!C14</f>
        <v>12</v>
      </c>
      <c r="C63" s="57" t="str">
        <f aca="false">'Lista de Itens'!G14</f>
        <v>Rolo 500 gramas</v>
      </c>
      <c r="D63" s="57" t="s">
        <v>58</v>
      </c>
      <c r="E63" s="58" t="n">
        <f aca="false">IF('Lista de Itens'!H14="","",'Lista de Itens'!H14)</f>
        <v>3</v>
      </c>
      <c r="F63" s="59"/>
      <c r="G63" s="60"/>
      <c r="H63" s="6"/>
      <c r="I63" s="7"/>
      <c r="J63" s="7"/>
      <c r="K63" s="7"/>
      <c r="L63" s="7"/>
      <c r="M63" s="7"/>
      <c r="N63" s="7"/>
      <c r="O63" s="7"/>
      <c r="P63" s="7"/>
      <c r="Q63" s="7"/>
      <c r="R63" s="7"/>
      <c r="S63" s="7"/>
      <c r="T63" s="7"/>
      <c r="U63" s="7"/>
      <c r="V63" s="7"/>
      <c r="W63" s="7"/>
      <c r="X63" s="7"/>
      <c r="Y63" s="7"/>
      <c r="Z63" s="7"/>
      <c r="AA63" s="7"/>
      <c r="AB63" s="7"/>
      <c r="AC63" s="7"/>
    </row>
    <row r="64" customFormat="false" ht="30.55" hidden="false" customHeight="false" outlineLevel="0" collapsed="false">
      <c r="A64" s="4"/>
      <c r="B64" s="56" t="n">
        <f aca="false">'Lista de Itens'!C15</f>
        <v>13</v>
      </c>
      <c r="C64" s="57" t="str">
        <f aca="false">'Lista de Itens'!G15</f>
        <v>EMB COM 50 LITROS</v>
      </c>
      <c r="D64" s="57" t="s">
        <v>59</v>
      </c>
      <c r="E64" s="58" t="n">
        <f aca="false">IF('Lista de Itens'!H15="","",'Lista de Itens'!H15)</f>
        <v>4</v>
      </c>
      <c r="F64" s="59"/>
      <c r="G64" s="60"/>
      <c r="H64" s="6"/>
      <c r="I64" s="7"/>
      <c r="J64" s="7"/>
      <c r="K64" s="7"/>
      <c r="L64" s="7"/>
      <c r="M64" s="7"/>
      <c r="N64" s="7"/>
      <c r="O64" s="7"/>
      <c r="P64" s="7"/>
      <c r="Q64" s="7"/>
      <c r="R64" s="7"/>
      <c r="S64" s="7"/>
      <c r="T64" s="7"/>
      <c r="U64" s="7"/>
      <c r="V64" s="7"/>
      <c r="W64" s="7"/>
      <c r="X64" s="7"/>
      <c r="Y64" s="7"/>
      <c r="Z64" s="7"/>
      <c r="AA64" s="7"/>
      <c r="AB64" s="7"/>
      <c r="AC64" s="7"/>
    </row>
    <row r="65" customFormat="false" ht="30.55" hidden="false" customHeight="false" outlineLevel="0" collapsed="false">
      <c r="A65" s="4"/>
      <c r="B65" s="56" t="n">
        <f aca="false">'Lista de Itens'!C16</f>
        <v>14</v>
      </c>
      <c r="C65" s="57" t="str">
        <f aca="false">'Lista de Itens'!G16</f>
        <v>embalagem com 10 unidades</v>
      </c>
      <c r="D65" s="57" t="s">
        <v>60</v>
      </c>
      <c r="E65" s="58" t="n">
        <f aca="false">IF('Lista de Itens'!H16="","",'Lista de Itens'!H16)</f>
        <v>5</v>
      </c>
      <c r="F65" s="59"/>
      <c r="G65" s="60"/>
      <c r="H65" s="6"/>
      <c r="I65" s="7"/>
      <c r="J65" s="7"/>
      <c r="K65" s="7"/>
      <c r="L65" s="7"/>
      <c r="M65" s="7"/>
      <c r="N65" s="7"/>
      <c r="O65" s="7"/>
      <c r="P65" s="7"/>
      <c r="Q65" s="7"/>
      <c r="R65" s="7"/>
      <c r="S65" s="7"/>
      <c r="T65" s="7"/>
      <c r="U65" s="7"/>
      <c r="V65" s="7"/>
      <c r="W65" s="7"/>
      <c r="X65" s="7"/>
      <c r="Y65" s="7"/>
      <c r="Z65" s="7"/>
      <c r="AA65" s="7"/>
      <c r="AB65" s="7"/>
      <c r="AC65" s="7"/>
    </row>
    <row r="66" customFormat="false" ht="30.55" hidden="false" customHeight="false" outlineLevel="0" collapsed="false">
      <c r="A66" s="4"/>
      <c r="B66" s="56" t="n">
        <f aca="false">'Lista de Itens'!C17</f>
        <v>15</v>
      </c>
      <c r="C66" s="57" t="str">
        <f aca="false">'Lista de Itens'!G17</f>
        <v>Unidade</v>
      </c>
      <c r="D66" s="57" t="s">
        <v>61</v>
      </c>
      <c r="E66" s="58" t="n">
        <f aca="false">IF('Lista de Itens'!H17="","",'Lista de Itens'!H17)</f>
        <v>10</v>
      </c>
      <c r="F66" s="59"/>
      <c r="G66" s="60"/>
      <c r="H66" s="6"/>
      <c r="I66" s="7"/>
      <c r="J66" s="7"/>
      <c r="K66" s="7"/>
      <c r="L66" s="7"/>
      <c r="M66" s="7"/>
      <c r="N66" s="7"/>
      <c r="O66" s="7"/>
      <c r="P66" s="7"/>
      <c r="Q66" s="7"/>
      <c r="R66" s="7"/>
      <c r="S66" s="7"/>
      <c r="T66" s="7"/>
      <c r="U66" s="7"/>
      <c r="V66" s="7"/>
      <c r="W66" s="7"/>
      <c r="X66" s="7"/>
      <c r="Y66" s="7"/>
      <c r="Z66" s="7"/>
      <c r="AA66" s="7"/>
      <c r="AB66" s="7"/>
      <c r="AC66" s="7"/>
    </row>
    <row r="67" customFormat="false" ht="30.55" hidden="false" customHeight="false" outlineLevel="0" collapsed="false">
      <c r="A67" s="4"/>
      <c r="B67" s="56" t="n">
        <f aca="false">'Lista de Itens'!C18</f>
        <v>16</v>
      </c>
      <c r="C67" s="57" t="str">
        <f aca="false">'Lista de Itens'!G18</f>
        <v>pacote com 50 unidades</v>
      </c>
      <c r="D67" s="57" t="s">
        <v>62</v>
      </c>
      <c r="E67" s="58" t="n">
        <f aca="false">IF('Lista de Itens'!H18="","",'Lista de Itens'!H18)</f>
        <v>3</v>
      </c>
      <c r="F67" s="59"/>
      <c r="G67" s="60"/>
      <c r="H67" s="6"/>
      <c r="I67" s="7"/>
      <c r="J67" s="7"/>
      <c r="K67" s="7"/>
      <c r="L67" s="7"/>
      <c r="M67" s="7"/>
      <c r="N67" s="7"/>
      <c r="O67" s="7"/>
      <c r="P67" s="7"/>
      <c r="Q67" s="7"/>
      <c r="R67" s="7"/>
      <c r="S67" s="7"/>
      <c r="T67" s="7"/>
      <c r="U67" s="7"/>
      <c r="V67" s="7"/>
      <c r="W67" s="7"/>
      <c r="X67" s="7"/>
      <c r="Y67" s="7"/>
      <c r="Z67" s="7"/>
      <c r="AA67" s="7"/>
      <c r="AB67" s="7"/>
      <c r="AC67" s="7"/>
    </row>
    <row r="68" customFormat="false" ht="79.1" hidden="false" customHeight="false" outlineLevel="0" collapsed="false">
      <c r="A68" s="4"/>
      <c r="B68" s="56" t="n">
        <f aca="false">'Lista de Itens'!C19</f>
        <v>17</v>
      </c>
      <c r="C68" s="57" t="str">
        <f aca="false">'Lista de Itens'!G19</f>
        <v>Embalagem com 50 unidades </v>
      </c>
      <c r="D68" s="57" t="s">
        <v>63</v>
      </c>
      <c r="E68" s="58" t="n">
        <f aca="false">IF('Lista de Itens'!H19="","",'Lista de Itens'!H19)</f>
        <v>4</v>
      </c>
      <c r="F68" s="59"/>
      <c r="G68" s="60"/>
      <c r="H68" s="6"/>
      <c r="I68" s="7"/>
      <c r="J68" s="7"/>
      <c r="K68" s="7"/>
      <c r="L68" s="7"/>
      <c r="M68" s="7"/>
      <c r="N68" s="7"/>
      <c r="O68" s="7"/>
      <c r="P68" s="7"/>
      <c r="Q68" s="7"/>
      <c r="R68" s="7"/>
      <c r="S68" s="7"/>
      <c r="T68" s="7"/>
      <c r="U68" s="7"/>
      <c r="V68" s="7"/>
      <c r="W68" s="7"/>
      <c r="X68" s="7"/>
      <c r="Y68" s="7"/>
      <c r="Z68" s="7"/>
      <c r="AA68" s="7"/>
      <c r="AB68" s="7"/>
      <c r="AC68" s="7"/>
    </row>
    <row r="69" customFormat="false" ht="39.75" hidden="false" customHeight="false" outlineLevel="0" collapsed="false">
      <c r="A69" s="4"/>
      <c r="B69" s="56" t="n">
        <f aca="false">'Lista de Itens'!C20</f>
        <v>18</v>
      </c>
      <c r="C69" s="57" t="str">
        <f aca="false">'Lista de Itens'!G20</f>
        <v>UNID</v>
      </c>
      <c r="D69" s="57" t="s">
        <v>64</v>
      </c>
      <c r="E69" s="58" t="n">
        <f aca="false">IF('Lista de Itens'!H20="","",'Lista de Itens'!H20)</f>
        <v>50</v>
      </c>
      <c r="F69" s="59"/>
      <c r="G69" s="60"/>
      <c r="H69" s="6"/>
      <c r="I69" s="7"/>
      <c r="J69" s="7"/>
      <c r="K69" s="7"/>
      <c r="L69" s="7"/>
      <c r="M69" s="7"/>
      <c r="N69" s="7"/>
      <c r="O69" s="7"/>
      <c r="P69" s="7"/>
      <c r="Q69" s="7"/>
      <c r="R69" s="7"/>
      <c r="S69" s="7"/>
      <c r="T69" s="7"/>
      <c r="U69" s="7"/>
      <c r="V69" s="7"/>
      <c r="W69" s="7"/>
      <c r="X69" s="7"/>
      <c r="Y69" s="7"/>
      <c r="Z69" s="7"/>
      <c r="AA69" s="7"/>
      <c r="AB69" s="7"/>
      <c r="AC69" s="7"/>
    </row>
    <row r="70" customFormat="false" ht="39.75" hidden="false" customHeight="false" outlineLevel="0" collapsed="false">
      <c r="A70" s="4"/>
      <c r="B70" s="56" t="n">
        <f aca="false">'Lista de Itens'!C21</f>
        <v>19</v>
      </c>
      <c r="C70" s="57" t="str">
        <f aca="false">'Lista de Itens'!G21</f>
        <v>UNID</v>
      </c>
      <c r="D70" s="57" t="s">
        <v>65</v>
      </c>
      <c r="E70" s="58" t="n">
        <f aca="false">IF('Lista de Itens'!H21="","",'Lista de Itens'!H21)</f>
        <v>10</v>
      </c>
      <c r="F70" s="59"/>
      <c r="G70" s="60"/>
      <c r="H70" s="6"/>
      <c r="I70" s="7"/>
      <c r="J70" s="7"/>
      <c r="K70" s="7"/>
      <c r="L70" s="7"/>
      <c r="M70" s="7"/>
      <c r="N70" s="7"/>
      <c r="O70" s="7"/>
      <c r="P70" s="7"/>
      <c r="Q70" s="7"/>
      <c r="R70" s="7"/>
      <c r="S70" s="7"/>
      <c r="T70" s="7"/>
      <c r="U70" s="7"/>
      <c r="V70" s="7"/>
      <c r="W70" s="7"/>
      <c r="X70" s="7"/>
      <c r="Y70" s="7"/>
      <c r="Z70" s="7"/>
      <c r="AA70" s="7"/>
      <c r="AB70" s="7"/>
      <c r="AC70" s="7"/>
    </row>
    <row r="71" customFormat="false" ht="30.1" hidden="false" customHeight="false" outlineLevel="0" collapsed="false">
      <c r="A71" s="4"/>
      <c r="B71" s="56" t="n">
        <f aca="false">'Lista de Itens'!C22</f>
        <v>20</v>
      </c>
      <c r="C71" s="57" t="str">
        <f aca="false">'Lista de Itens'!G22</f>
        <v>embalagem com 100 unid</v>
      </c>
      <c r="D71" s="57" t="s">
        <v>66</v>
      </c>
      <c r="E71" s="58" t="n">
        <f aca="false">IF('Lista de Itens'!H22="","",'Lista de Itens'!H22)</f>
        <v>4</v>
      </c>
      <c r="F71" s="59"/>
      <c r="G71" s="60"/>
      <c r="H71" s="6"/>
      <c r="I71" s="7"/>
      <c r="J71" s="7"/>
      <c r="K71" s="7"/>
      <c r="L71" s="7"/>
      <c r="M71" s="7"/>
      <c r="N71" s="7"/>
      <c r="O71" s="7"/>
      <c r="P71" s="7"/>
      <c r="Q71" s="7"/>
      <c r="R71" s="7"/>
      <c r="S71" s="7"/>
      <c r="T71" s="7"/>
      <c r="U71" s="7"/>
      <c r="V71" s="7"/>
      <c r="W71" s="7"/>
      <c r="X71" s="7"/>
      <c r="Y71" s="7"/>
      <c r="Z71" s="7"/>
      <c r="AA71" s="7"/>
      <c r="AB71" s="7"/>
      <c r="AC71" s="7"/>
    </row>
    <row r="72" customFormat="false" ht="49.35" hidden="false" customHeight="false" outlineLevel="0" collapsed="false">
      <c r="A72" s="4"/>
      <c r="B72" s="56" t="n">
        <f aca="false">'Lista de Itens'!C23</f>
        <v>21</v>
      </c>
      <c r="C72" s="57" t="str">
        <f aca="false">'Lista de Itens'!G23</f>
        <v>unidade</v>
      </c>
      <c r="D72" s="57" t="s">
        <v>67</v>
      </c>
      <c r="E72" s="58" t="n">
        <f aca="false">IF('Lista de Itens'!H23="","",'Lista de Itens'!H23)</f>
        <v>5</v>
      </c>
      <c r="F72" s="59"/>
      <c r="G72" s="60"/>
      <c r="H72" s="6"/>
      <c r="I72" s="7"/>
      <c r="J72" s="7"/>
      <c r="K72" s="7"/>
      <c r="L72" s="7"/>
      <c r="M72" s="7"/>
      <c r="N72" s="7"/>
      <c r="O72" s="7"/>
      <c r="P72" s="7"/>
      <c r="Q72" s="7"/>
      <c r="R72" s="7"/>
      <c r="S72" s="7"/>
      <c r="T72" s="7"/>
      <c r="U72" s="7"/>
      <c r="V72" s="7"/>
      <c r="W72" s="7"/>
      <c r="X72" s="7"/>
      <c r="Y72" s="7"/>
      <c r="Z72" s="7"/>
      <c r="AA72" s="7"/>
      <c r="AB72" s="7"/>
      <c r="AC72" s="7"/>
    </row>
    <row r="73" customFormat="false" ht="147" hidden="false" customHeight="false" outlineLevel="0" collapsed="false">
      <c r="A73" s="4"/>
      <c r="B73" s="56" t="n">
        <f aca="false">'Lista de Itens'!C24</f>
        <v>22</v>
      </c>
      <c r="C73" s="57" t="str">
        <f aca="false">'Lista de Itens'!G24</f>
        <v>unidade</v>
      </c>
      <c r="D73" s="57" t="s">
        <v>68</v>
      </c>
      <c r="E73" s="58" t="n">
        <f aca="false">IF('Lista de Itens'!H24="","",'Lista de Itens'!H24)</f>
        <v>2</v>
      </c>
      <c r="F73" s="59"/>
      <c r="G73" s="60"/>
      <c r="H73" s="6"/>
      <c r="I73" s="7"/>
      <c r="J73" s="7"/>
      <c r="K73" s="7"/>
      <c r="L73" s="7"/>
      <c r="M73" s="7"/>
      <c r="N73" s="7"/>
      <c r="O73" s="7"/>
      <c r="P73" s="7"/>
      <c r="Q73" s="7"/>
      <c r="R73" s="7"/>
      <c r="S73" s="7"/>
      <c r="T73" s="7"/>
      <c r="U73" s="7"/>
      <c r="V73" s="7"/>
      <c r="W73" s="7"/>
      <c r="X73" s="7"/>
      <c r="Y73" s="7"/>
      <c r="Z73" s="7"/>
      <c r="AA73" s="7"/>
      <c r="AB73" s="7"/>
      <c r="AC73" s="7"/>
    </row>
    <row r="74" customFormat="false" ht="20.45" hidden="false" customHeight="false" outlineLevel="0" collapsed="false">
      <c r="A74" s="4"/>
      <c r="B74" s="56" t="n">
        <f aca="false">'Lista de Itens'!C25</f>
        <v>23</v>
      </c>
      <c r="C74" s="57" t="str">
        <f aca="false">'Lista de Itens'!G25</f>
        <v>Unidade</v>
      </c>
      <c r="D74" s="57" t="s">
        <v>69</v>
      </c>
      <c r="E74" s="58" t="n">
        <f aca="false">IF('Lista de Itens'!H25="","",'Lista de Itens'!H25)</f>
        <v>20</v>
      </c>
      <c r="F74" s="59"/>
      <c r="G74" s="60"/>
      <c r="H74" s="6"/>
      <c r="I74" s="7"/>
      <c r="J74" s="7"/>
      <c r="K74" s="7"/>
      <c r="L74" s="7"/>
      <c r="M74" s="7"/>
      <c r="N74" s="7"/>
      <c r="O74" s="7"/>
      <c r="P74" s="7"/>
      <c r="Q74" s="7"/>
      <c r="R74" s="7"/>
      <c r="S74" s="7"/>
      <c r="T74" s="7"/>
      <c r="U74" s="7"/>
      <c r="V74" s="7"/>
      <c r="W74" s="7"/>
      <c r="X74" s="7"/>
      <c r="Y74" s="7"/>
      <c r="Z74" s="7"/>
      <c r="AA74" s="7"/>
      <c r="AB74" s="7"/>
      <c r="AC74" s="7"/>
    </row>
    <row r="75" customFormat="false" ht="40.25" hidden="false" customHeight="false" outlineLevel="0" collapsed="false">
      <c r="A75" s="4"/>
      <c r="B75" s="56" t="n">
        <f aca="false">'Lista de Itens'!C26</f>
        <v>24</v>
      </c>
      <c r="C75" s="57" t="str">
        <f aca="false">'Lista de Itens'!G26</f>
        <v>Unidade</v>
      </c>
      <c r="D75" s="57" t="s">
        <v>70</v>
      </c>
      <c r="E75" s="58" t="n">
        <f aca="false">IF('Lista de Itens'!H26="","",'Lista de Itens'!H26)</f>
        <v>3</v>
      </c>
      <c r="F75" s="59"/>
      <c r="G75" s="60"/>
      <c r="H75" s="6"/>
      <c r="I75" s="7"/>
      <c r="J75" s="7"/>
      <c r="K75" s="7"/>
      <c r="L75" s="7"/>
      <c r="M75" s="7"/>
      <c r="N75" s="7"/>
      <c r="O75" s="7"/>
      <c r="P75" s="7"/>
      <c r="Q75" s="7"/>
      <c r="R75" s="7"/>
      <c r="S75" s="7"/>
      <c r="T75" s="7"/>
      <c r="U75" s="7"/>
      <c r="V75" s="7"/>
      <c r="W75" s="7"/>
      <c r="X75" s="7"/>
      <c r="Y75" s="7"/>
      <c r="Z75" s="7"/>
      <c r="AA75" s="7"/>
      <c r="AB75" s="7"/>
      <c r="AC75" s="7"/>
    </row>
    <row r="76" customFormat="false" ht="30.1" hidden="false" customHeight="false" outlineLevel="0" collapsed="false">
      <c r="A76" s="4"/>
      <c r="B76" s="56" t="n">
        <f aca="false">'Lista de Itens'!C27</f>
        <v>25</v>
      </c>
      <c r="C76" s="57" t="str">
        <f aca="false">'Lista de Itens'!G27</f>
        <v>caixa com 10.000 unidades</v>
      </c>
      <c r="D76" s="57" t="s">
        <v>71</v>
      </c>
      <c r="E76" s="58" t="n">
        <f aca="false">IF('Lista de Itens'!H27="","",'Lista de Itens'!H27)</f>
        <v>4</v>
      </c>
      <c r="F76" s="59"/>
      <c r="G76" s="60"/>
      <c r="H76" s="6"/>
      <c r="I76" s="7"/>
      <c r="J76" s="7"/>
      <c r="K76" s="7"/>
      <c r="L76" s="7"/>
      <c r="M76" s="7"/>
      <c r="N76" s="7"/>
      <c r="O76" s="7"/>
      <c r="P76" s="7"/>
      <c r="Q76" s="7"/>
      <c r="R76" s="7"/>
      <c r="S76" s="7"/>
      <c r="T76" s="7"/>
      <c r="U76" s="7"/>
      <c r="V76" s="7"/>
      <c r="W76" s="7"/>
      <c r="X76" s="7"/>
      <c r="Y76" s="7"/>
      <c r="Z76" s="7"/>
      <c r="AA76" s="7"/>
      <c r="AB76" s="7"/>
      <c r="AC76" s="7"/>
    </row>
    <row r="77" customFormat="false" ht="39.75" hidden="false" customHeight="false" outlineLevel="0" collapsed="false">
      <c r="A77" s="4"/>
      <c r="B77" s="56" t="n">
        <f aca="false">'Lista de Itens'!C28</f>
        <v>26</v>
      </c>
      <c r="C77" s="57" t="str">
        <f aca="false">'Lista de Itens'!G28</f>
        <v>Unidade</v>
      </c>
      <c r="D77" s="57" t="s">
        <v>72</v>
      </c>
      <c r="E77" s="58" t="n">
        <f aca="false">IF('Lista de Itens'!H28="","",'Lista de Itens'!H28)</f>
        <v>3</v>
      </c>
      <c r="F77" s="59"/>
      <c r="G77" s="60"/>
      <c r="H77" s="6"/>
      <c r="I77" s="7"/>
      <c r="J77" s="7"/>
      <c r="K77" s="7"/>
      <c r="L77" s="7"/>
      <c r="M77" s="7"/>
      <c r="N77" s="7"/>
      <c r="O77" s="7"/>
      <c r="P77" s="7"/>
      <c r="Q77" s="7"/>
      <c r="R77" s="7"/>
      <c r="S77" s="7"/>
      <c r="T77" s="7"/>
      <c r="U77" s="7"/>
      <c r="V77" s="7"/>
      <c r="W77" s="7"/>
      <c r="X77" s="7"/>
      <c r="Y77" s="7"/>
      <c r="Z77" s="7"/>
      <c r="AA77" s="7"/>
      <c r="AB77" s="7"/>
      <c r="AC77" s="7"/>
    </row>
    <row r="78" customFormat="false" ht="30.1" hidden="false" customHeight="false" outlineLevel="0" collapsed="false">
      <c r="A78" s="4"/>
      <c r="B78" s="56" t="n">
        <f aca="false">'Lista de Itens'!C29</f>
        <v>27</v>
      </c>
      <c r="C78" s="57" t="str">
        <f aca="false">'Lista de Itens'!G29</f>
        <v>Unidade</v>
      </c>
      <c r="D78" s="57" t="s">
        <v>73</v>
      </c>
      <c r="E78" s="58" t="n">
        <f aca="false">IF('Lista de Itens'!H29="","",'Lista de Itens'!H29)</f>
        <v>3</v>
      </c>
      <c r="F78" s="59"/>
      <c r="G78" s="60"/>
      <c r="H78" s="6"/>
      <c r="I78" s="7"/>
      <c r="J78" s="7"/>
      <c r="K78" s="7"/>
      <c r="L78" s="7"/>
      <c r="M78" s="7"/>
      <c r="N78" s="7"/>
      <c r="O78" s="7"/>
      <c r="P78" s="7"/>
      <c r="Q78" s="7"/>
      <c r="R78" s="7"/>
      <c r="S78" s="7"/>
      <c r="T78" s="7"/>
      <c r="U78" s="7"/>
      <c r="V78" s="7"/>
      <c r="W78" s="7"/>
      <c r="X78" s="7"/>
      <c r="Y78" s="7"/>
      <c r="Z78" s="7"/>
      <c r="AA78" s="7"/>
      <c r="AB78" s="7"/>
      <c r="AC78" s="7"/>
    </row>
    <row r="79" customFormat="false" ht="20.45" hidden="false" customHeight="false" outlineLevel="0" collapsed="false">
      <c r="A79" s="4"/>
      <c r="B79" s="56" t="n">
        <f aca="false">'Lista de Itens'!C30</f>
        <v>28</v>
      </c>
      <c r="C79" s="57" t="str">
        <f aca="false">'Lista de Itens'!G30</f>
        <v>unidade</v>
      </c>
      <c r="D79" s="57" t="s">
        <v>74</v>
      </c>
      <c r="E79" s="58" t="n">
        <f aca="false">IF('Lista de Itens'!H30="","",'Lista de Itens'!H30)</f>
        <v>1</v>
      </c>
      <c r="F79" s="59"/>
      <c r="G79" s="60"/>
      <c r="H79" s="6"/>
      <c r="I79" s="7"/>
      <c r="J79" s="7"/>
      <c r="K79" s="7"/>
      <c r="L79" s="7"/>
      <c r="M79" s="7"/>
      <c r="N79" s="7"/>
      <c r="O79" s="7"/>
      <c r="P79" s="7"/>
      <c r="Q79" s="7"/>
      <c r="R79" s="7"/>
      <c r="S79" s="7"/>
      <c r="T79" s="7"/>
      <c r="U79" s="7"/>
      <c r="V79" s="7"/>
      <c r="W79" s="7"/>
      <c r="X79" s="7"/>
      <c r="Y79" s="7"/>
      <c r="Z79" s="7"/>
      <c r="AA79" s="7"/>
      <c r="AB79" s="7"/>
      <c r="AC79" s="7"/>
    </row>
    <row r="80" customFormat="false" ht="49.35" hidden="false" customHeight="false" outlineLevel="0" collapsed="false">
      <c r="A80" s="4"/>
      <c r="B80" s="56" t="n">
        <f aca="false">'Lista de Itens'!C31</f>
        <v>29</v>
      </c>
      <c r="C80" s="57" t="str">
        <f aca="false">'Lista de Itens'!G31</f>
        <v>Unidade</v>
      </c>
      <c r="D80" s="57" t="s">
        <v>75</v>
      </c>
      <c r="E80" s="58" t="n">
        <f aca="false">IF('Lista de Itens'!H31="","",'Lista de Itens'!H31)</f>
        <v>1</v>
      </c>
      <c r="F80" s="59"/>
      <c r="G80" s="60"/>
      <c r="H80" s="6"/>
      <c r="I80" s="7"/>
      <c r="J80" s="7"/>
      <c r="K80" s="7"/>
      <c r="L80" s="7"/>
      <c r="M80" s="7"/>
      <c r="N80" s="7"/>
      <c r="O80" s="7"/>
      <c r="P80" s="7"/>
      <c r="Q80" s="7"/>
      <c r="R80" s="7"/>
      <c r="S80" s="7"/>
      <c r="T80" s="7"/>
      <c r="U80" s="7"/>
      <c r="V80" s="7"/>
      <c r="W80" s="7"/>
      <c r="X80" s="7"/>
      <c r="Y80" s="7"/>
      <c r="Z80" s="7"/>
      <c r="AA80" s="7"/>
      <c r="AB80" s="7"/>
      <c r="AC80" s="7"/>
    </row>
    <row r="81" customFormat="false" ht="30.1" hidden="false" customHeight="false" outlineLevel="0" collapsed="false">
      <c r="A81" s="4"/>
      <c r="B81" s="56" t="n">
        <f aca="false">'Lista de Itens'!C32</f>
        <v>30</v>
      </c>
      <c r="C81" s="57" t="str">
        <f aca="false">'Lista de Itens'!G32</f>
        <v>Unidade</v>
      </c>
      <c r="D81" s="57" t="s">
        <v>76</v>
      </c>
      <c r="E81" s="58" t="n">
        <f aca="false">IF('Lista de Itens'!H32="","",'Lista de Itens'!H32)</f>
        <v>1</v>
      </c>
      <c r="F81" s="59"/>
      <c r="G81" s="60"/>
      <c r="H81" s="6"/>
      <c r="I81" s="7"/>
      <c r="J81" s="7"/>
      <c r="K81" s="7"/>
      <c r="L81" s="7"/>
      <c r="M81" s="7"/>
      <c r="N81" s="7"/>
      <c r="O81" s="7"/>
      <c r="P81" s="7"/>
      <c r="Q81" s="7"/>
      <c r="R81" s="7"/>
      <c r="S81" s="7"/>
      <c r="T81" s="7"/>
      <c r="U81" s="7"/>
      <c r="V81" s="7"/>
      <c r="W81" s="7"/>
      <c r="X81" s="7"/>
      <c r="Y81" s="7"/>
      <c r="Z81" s="7"/>
      <c r="AA81" s="7"/>
      <c r="AB81" s="7"/>
      <c r="AC81" s="7"/>
    </row>
    <row r="82" customFormat="false" ht="30.1" hidden="false" customHeight="false" outlineLevel="0" collapsed="false">
      <c r="A82" s="4"/>
      <c r="B82" s="56" t="n">
        <f aca="false">'Lista de Itens'!C33</f>
        <v>31</v>
      </c>
      <c r="C82" s="57" t="str">
        <f aca="false">'Lista de Itens'!G33</f>
        <v>unidade</v>
      </c>
      <c r="D82" s="57" t="s">
        <v>77</v>
      </c>
      <c r="E82" s="58" t="n">
        <f aca="false">IF('Lista de Itens'!H33="","",'Lista de Itens'!H33)</f>
        <v>2</v>
      </c>
      <c r="F82" s="59"/>
      <c r="G82" s="60"/>
      <c r="H82" s="6"/>
      <c r="I82" s="7"/>
      <c r="J82" s="7"/>
      <c r="K82" s="7"/>
      <c r="L82" s="7"/>
      <c r="M82" s="7"/>
      <c r="N82" s="7"/>
      <c r="O82" s="7"/>
      <c r="P82" s="7"/>
      <c r="Q82" s="7"/>
      <c r="R82" s="7"/>
      <c r="S82" s="7"/>
      <c r="T82" s="7"/>
      <c r="U82" s="7"/>
      <c r="V82" s="7"/>
      <c r="W82" s="7"/>
      <c r="X82" s="7"/>
      <c r="Y82" s="7"/>
      <c r="Z82" s="7"/>
      <c r="AA82" s="7"/>
      <c r="AB82" s="7"/>
      <c r="AC82" s="7"/>
    </row>
    <row r="83" customFormat="false" ht="156.7" hidden="false" customHeight="false" outlineLevel="0" collapsed="false">
      <c r="A83" s="4"/>
      <c r="B83" s="56" t="n">
        <f aca="false">'Lista de Itens'!C34</f>
        <v>32</v>
      </c>
      <c r="C83" s="57" t="str">
        <f aca="false">'Lista de Itens'!G34</f>
        <v>unid</v>
      </c>
      <c r="D83" s="57" t="s">
        <v>78</v>
      </c>
      <c r="E83" s="58" t="str">
        <f aca="false">IF('Lista de Itens'!H34="","",'Lista de Itens'!H34)</f>
        <v/>
      </c>
      <c r="F83" s="59"/>
      <c r="G83" s="60"/>
      <c r="H83" s="6"/>
      <c r="I83" s="7"/>
      <c r="J83" s="7"/>
      <c r="K83" s="7"/>
      <c r="L83" s="7"/>
      <c r="M83" s="7"/>
      <c r="N83" s="7"/>
      <c r="O83" s="7"/>
      <c r="P83" s="7"/>
      <c r="Q83" s="7"/>
      <c r="R83" s="7"/>
      <c r="S83" s="7"/>
      <c r="T83" s="7"/>
      <c r="U83" s="7"/>
      <c r="V83" s="7"/>
      <c r="W83" s="7"/>
      <c r="X83" s="7"/>
      <c r="Y83" s="7"/>
      <c r="Z83" s="7"/>
      <c r="AA83" s="7"/>
      <c r="AB83" s="7"/>
      <c r="AC83" s="7"/>
    </row>
    <row r="84" customFormat="false" ht="137.3" hidden="false" customHeight="false" outlineLevel="0" collapsed="false">
      <c r="A84" s="4"/>
      <c r="B84" s="56" t="n">
        <f aca="false">'Lista de Itens'!C35</f>
        <v>33</v>
      </c>
      <c r="C84" s="57" t="str">
        <f aca="false">'Lista de Itens'!G35</f>
        <v>unid</v>
      </c>
      <c r="D84" s="57" t="s">
        <v>79</v>
      </c>
      <c r="E84" s="58" t="str">
        <f aca="false">IF('Lista de Itens'!H35="","",'Lista de Itens'!H35)</f>
        <v/>
      </c>
      <c r="F84" s="59"/>
      <c r="G84" s="60"/>
      <c r="H84" s="6"/>
      <c r="I84" s="7"/>
      <c r="J84" s="7"/>
      <c r="K84" s="7"/>
      <c r="L84" s="7"/>
      <c r="M84" s="7"/>
      <c r="N84" s="7"/>
      <c r="O84" s="7"/>
      <c r="P84" s="7"/>
      <c r="Q84" s="7"/>
      <c r="R84" s="7"/>
      <c r="S84" s="7"/>
      <c r="T84" s="7"/>
      <c r="U84" s="7"/>
      <c r="V84" s="7"/>
      <c r="W84" s="7"/>
      <c r="X84" s="7"/>
      <c r="Y84" s="7"/>
      <c r="Z84" s="7"/>
      <c r="AA84" s="7"/>
      <c r="AB84" s="7"/>
      <c r="AC84" s="7"/>
    </row>
    <row r="85" customFormat="false" ht="137.3" hidden="false" customHeight="false" outlineLevel="0" collapsed="false">
      <c r="A85" s="4"/>
      <c r="B85" s="56" t="n">
        <f aca="false">'Lista de Itens'!C36</f>
        <v>34</v>
      </c>
      <c r="C85" s="57" t="str">
        <f aca="false">'Lista de Itens'!G36</f>
        <v>unid</v>
      </c>
      <c r="D85" s="57" t="s">
        <v>80</v>
      </c>
      <c r="E85" s="58" t="str">
        <f aca="false">IF('Lista de Itens'!H36="","",'Lista de Itens'!H36)</f>
        <v/>
      </c>
      <c r="F85" s="59"/>
      <c r="G85" s="60"/>
      <c r="H85" s="6"/>
      <c r="I85" s="7"/>
      <c r="J85" s="7"/>
      <c r="K85" s="7"/>
      <c r="L85" s="7"/>
      <c r="M85" s="7"/>
      <c r="N85" s="7"/>
      <c r="O85" s="7"/>
      <c r="P85" s="7"/>
      <c r="Q85" s="7"/>
      <c r="R85" s="7"/>
      <c r="S85" s="7"/>
      <c r="T85" s="7"/>
      <c r="U85" s="7"/>
      <c r="V85" s="7"/>
      <c r="W85" s="7"/>
      <c r="X85" s="7"/>
      <c r="Y85" s="7"/>
      <c r="Z85" s="7"/>
      <c r="AA85" s="7"/>
      <c r="AB85" s="7"/>
      <c r="AC85" s="7"/>
    </row>
    <row r="86" customFormat="false" ht="20.45" hidden="false" customHeight="false" outlineLevel="0" collapsed="false">
      <c r="A86" s="4"/>
      <c r="B86" s="56" t="n">
        <f aca="false">'Lista de Itens'!C37</f>
        <v>35</v>
      </c>
      <c r="C86" s="57" t="str">
        <f aca="false">'Lista de Itens'!G37</f>
        <v>kg</v>
      </c>
      <c r="D86" s="57" t="s">
        <v>81</v>
      </c>
      <c r="E86" s="58" t="n">
        <f aca="false">IF('Lista de Itens'!H37="","",'Lista de Itens'!H37)</f>
        <v>2</v>
      </c>
      <c r="F86" s="59"/>
      <c r="G86" s="60"/>
      <c r="H86" s="6"/>
      <c r="I86" s="7"/>
      <c r="J86" s="7"/>
      <c r="K86" s="7"/>
      <c r="L86" s="7"/>
      <c r="M86" s="7"/>
      <c r="N86" s="7"/>
      <c r="O86" s="7"/>
      <c r="P86" s="7"/>
      <c r="Q86" s="7"/>
      <c r="R86" s="7"/>
      <c r="S86" s="7"/>
      <c r="T86" s="7"/>
      <c r="U86" s="7"/>
      <c r="V86" s="7"/>
      <c r="W86" s="7"/>
      <c r="X86" s="7"/>
      <c r="Y86" s="7"/>
      <c r="Z86" s="7"/>
      <c r="AA86" s="7"/>
      <c r="AB86" s="7"/>
      <c r="AC86" s="7"/>
    </row>
    <row r="87" customFormat="false" ht="39.75" hidden="false" customHeight="false" outlineLevel="0" collapsed="false">
      <c r="A87" s="4"/>
      <c r="B87" s="56" t="n">
        <f aca="false">'Lista de Itens'!C38</f>
        <v>36</v>
      </c>
      <c r="C87" s="57" t="str">
        <f aca="false">'Lista de Itens'!G38</f>
        <v>unidade</v>
      </c>
      <c r="D87" s="57" t="s">
        <v>82</v>
      </c>
      <c r="E87" s="58" t="n">
        <f aca="false">IF('Lista de Itens'!H38="","",'Lista de Itens'!H38)</f>
        <v>1</v>
      </c>
      <c r="F87" s="59"/>
      <c r="G87" s="60"/>
      <c r="H87" s="6"/>
      <c r="I87" s="7"/>
      <c r="J87" s="7"/>
      <c r="K87" s="7"/>
      <c r="L87" s="7"/>
      <c r="M87" s="7"/>
      <c r="N87" s="7"/>
      <c r="O87" s="7"/>
      <c r="P87" s="7"/>
      <c r="Q87" s="7"/>
      <c r="R87" s="7"/>
      <c r="S87" s="7"/>
      <c r="T87" s="7"/>
      <c r="U87" s="7"/>
      <c r="V87" s="7"/>
      <c r="W87" s="7"/>
      <c r="X87" s="7"/>
      <c r="Y87" s="7"/>
      <c r="Z87" s="7"/>
      <c r="AA87" s="7"/>
      <c r="AB87" s="7"/>
      <c r="AC87" s="7"/>
    </row>
    <row r="88" customFormat="false" ht="39.75" hidden="false" customHeight="false" outlineLevel="0" collapsed="false">
      <c r="A88" s="4"/>
      <c r="B88" s="56" t="n">
        <f aca="false">'Lista de Itens'!C39</f>
        <v>37</v>
      </c>
      <c r="C88" s="57" t="str">
        <f aca="false">'Lista de Itens'!G39</f>
        <v>emabalagem com 10 placas</v>
      </c>
      <c r="D88" s="57" t="s">
        <v>83</v>
      </c>
      <c r="E88" s="58" t="n">
        <f aca="false">IF('Lista de Itens'!H39="","",'Lista de Itens'!H39)</f>
        <v>3</v>
      </c>
      <c r="F88" s="59"/>
      <c r="G88" s="60"/>
      <c r="H88" s="6"/>
      <c r="I88" s="7"/>
      <c r="J88" s="7"/>
      <c r="K88" s="7"/>
      <c r="L88" s="7"/>
      <c r="M88" s="7"/>
      <c r="N88" s="7"/>
      <c r="O88" s="7"/>
      <c r="P88" s="7"/>
      <c r="Q88" s="7"/>
      <c r="R88" s="7"/>
      <c r="S88" s="7"/>
      <c r="T88" s="7"/>
      <c r="U88" s="7"/>
      <c r="V88" s="7"/>
      <c r="W88" s="7"/>
      <c r="X88" s="7"/>
      <c r="Y88" s="7"/>
      <c r="Z88" s="7"/>
      <c r="AA88" s="7"/>
      <c r="AB88" s="7"/>
      <c r="AC88" s="7"/>
    </row>
    <row r="89" customFormat="false" ht="20.45" hidden="false" customHeight="false" outlineLevel="0" collapsed="false">
      <c r="A89" s="4"/>
      <c r="B89" s="56" t="n">
        <f aca="false">'Lista de Itens'!C40</f>
        <v>38</v>
      </c>
      <c r="C89" s="57" t="str">
        <f aca="false">'Lista de Itens'!G40</f>
        <v>unidade</v>
      </c>
      <c r="D89" s="57" t="s">
        <v>84</v>
      </c>
      <c r="E89" s="58" t="n">
        <f aca="false">IF('Lista de Itens'!H40="","",'Lista de Itens'!H40)</f>
        <v>5</v>
      </c>
      <c r="F89" s="59"/>
      <c r="G89" s="60"/>
      <c r="H89" s="6"/>
      <c r="I89" s="7"/>
      <c r="J89" s="7"/>
      <c r="K89" s="7"/>
      <c r="L89" s="7"/>
      <c r="M89" s="7"/>
      <c r="N89" s="7"/>
      <c r="O89" s="7"/>
      <c r="P89" s="7"/>
      <c r="Q89" s="7"/>
      <c r="R89" s="7"/>
      <c r="S89" s="7"/>
      <c r="T89" s="7"/>
      <c r="U89" s="7"/>
      <c r="V89" s="7"/>
      <c r="W89" s="7"/>
      <c r="X89" s="7"/>
      <c r="Y89" s="7"/>
      <c r="Z89" s="7"/>
      <c r="AA89" s="7"/>
      <c r="AB89" s="7"/>
      <c r="AC89" s="7"/>
    </row>
    <row r="90" customFormat="false" ht="20.45" hidden="false" customHeight="false" outlineLevel="0" collapsed="false">
      <c r="A90" s="4"/>
      <c r="B90" s="56" t="n">
        <f aca="false">'Lista de Itens'!C41</f>
        <v>39</v>
      </c>
      <c r="C90" s="57" t="str">
        <f aca="false">'Lista de Itens'!G41</f>
        <v>Pacote com 4 peças</v>
      </c>
      <c r="D90" s="57" t="s">
        <v>85</v>
      </c>
      <c r="E90" s="58" t="n">
        <f aca="false">IF('Lista de Itens'!H41="","",'Lista de Itens'!H41)</f>
        <v>4</v>
      </c>
      <c r="F90" s="59"/>
      <c r="G90" s="60"/>
      <c r="H90" s="6"/>
      <c r="I90" s="7"/>
      <c r="J90" s="7"/>
      <c r="K90" s="7"/>
      <c r="L90" s="7"/>
      <c r="M90" s="7"/>
      <c r="N90" s="7"/>
      <c r="O90" s="7"/>
      <c r="P90" s="7"/>
      <c r="Q90" s="7"/>
      <c r="R90" s="7"/>
      <c r="S90" s="7"/>
      <c r="T90" s="7"/>
      <c r="U90" s="7"/>
      <c r="V90" s="7"/>
      <c r="W90" s="7"/>
      <c r="X90" s="7"/>
      <c r="Y90" s="7"/>
      <c r="Z90" s="7"/>
      <c r="AA90" s="7"/>
      <c r="AB90" s="7"/>
      <c r="AC90" s="7"/>
    </row>
    <row r="91" customFormat="false" ht="12.8" hidden="false" customHeight="false" outlineLevel="0" collapsed="false">
      <c r="A91" s="4"/>
      <c r="B91" s="56" t="n">
        <f aca="false">'Lista de Itens'!C42</f>
        <v>40</v>
      </c>
      <c r="C91" s="57" t="str">
        <f aca="false">'Lista de Itens'!G42</f>
        <v>unidade</v>
      </c>
      <c r="D91" s="57" t="s">
        <v>86</v>
      </c>
      <c r="E91" s="58" t="n">
        <f aca="false">IF('Lista de Itens'!H42="","",'Lista de Itens'!H42)</f>
        <v>3</v>
      </c>
      <c r="F91" s="59"/>
      <c r="G91" s="60"/>
      <c r="H91" s="6"/>
      <c r="I91" s="7"/>
      <c r="J91" s="7"/>
      <c r="K91" s="7"/>
      <c r="L91" s="7"/>
      <c r="M91" s="7"/>
      <c r="N91" s="7"/>
      <c r="O91" s="7"/>
      <c r="P91" s="7"/>
      <c r="Q91" s="7"/>
      <c r="R91" s="7"/>
      <c r="S91" s="7"/>
      <c r="T91" s="7"/>
      <c r="U91" s="7"/>
      <c r="V91" s="7"/>
      <c r="W91" s="7"/>
      <c r="X91" s="7"/>
      <c r="Y91" s="7"/>
      <c r="Z91" s="7"/>
      <c r="AA91" s="7"/>
      <c r="AB91" s="7"/>
      <c r="AC91" s="7"/>
    </row>
    <row r="92" customFormat="false" ht="20.45" hidden="false" customHeight="false" outlineLevel="0" collapsed="false">
      <c r="A92" s="4"/>
      <c r="B92" s="56" t="n">
        <f aca="false">'Lista de Itens'!C43</f>
        <v>41</v>
      </c>
      <c r="C92" s="57" t="str">
        <f aca="false">'Lista de Itens'!G43</f>
        <v>20 metros</v>
      </c>
      <c r="D92" s="57" t="s">
        <v>87</v>
      </c>
      <c r="E92" s="58" t="n">
        <f aca="false">IF('Lista de Itens'!H43="","",'Lista de Itens'!H43)</f>
        <v>8</v>
      </c>
      <c r="F92" s="59"/>
      <c r="G92" s="60"/>
      <c r="H92" s="6"/>
      <c r="I92" s="7"/>
      <c r="J92" s="7"/>
      <c r="K92" s="7"/>
      <c r="L92" s="7"/>
      <c r="M92" s="7"/>
      <c r="N92" s="7"/>
      <c r="O92" s="7"/>
      <c r="P92" s="7"/>
      <c r="Q92" s="7"/>
      <c r="R92" s="7"/>
      <c r="S92" s="7"/>
      <c r="T92" s="7"/>
      <c r="U92" s="7"/>
      <c r="V92" s="7"/>
      <c r="W92" s="7"/>
      <c r="X92" s="7"/>
      <c r="Y92" s="7"/>
      <c r="Z92" s="7"/>
      <c r="AA92" s="7"/>
      <c r="AB92" s="7"/>
      <c r="AC92" s="7"/>
    </row>
    <row r="93" customFormat="false" ht="39.75" hidden="false" customHeight="false" outlineLevel="0" collapsed="false">
      <c r="A93" s="4"/>
      <c r="B93" s="56" t="n">
        <f aca="false">'Lista de Itens'!C44</f>
        <v>42</v>
      </c>
      <c r="C93" s="57" t="str">
        <f aca="false">'Lista de Itens'!G44</f>
        <v>Rolo de 1000 metros</v>
      </c>
      <c r="D93" s="57" t="s">
        <v>88</v>
      </c>
      <c r="E93" s="58" t="n">
        <f aca="false">IF('Lista de Itens'!H44="","",'Lista de Itens'!H44)</f>
        <v>1</v>
      </c>
      <c r="F93" s="59"/>
      <c r="G93" s="60"/>
      <c r="H93" s="6"/>
      <c r="I93" s="7"/>
      <c r="J93" s="7"/>
      <c r="K93" s="7"/>
      <c r="L93" s="7"/>
      <c r="M93" s="7"/>
      <c r="N93" s="7"/>
      <c r="O93" s="7"/>
      <c r="P93" s="7"/>
      <c r="Q93" s="7"/>
      <c r="R93" s="7"/>
      <c r="S93" s="7"/>
      <c r="T93" s="7"/>
      <c r="U93" s="7"/>
      <c r="V93" s="7"/>
      <c r="W93" s="7"/>
      <c r="X93" s="7"/>
      <c r="Y93" s="7"/>
      <c r="Z93" s="7"/>
      <c r="AA93" s="7"/>
      <c r="AB93" s="7"/>
      <c r="AC93" s="7"/>
    </row>
    <row r="94" customFormat="false" ht="12.8" hidden="false" customHeight="false" outlineLevel="0" collapsed="false">
      <c r="A94" s="4"/>
      <c r="B94" s="56" t="n">
        <f aca="false">'Lista de Itens'!C45</f>
        <v>43</v>
      </c>
      <c r="C94" s="57" t="str">
        <f aca="false">'Lista de Itens'!G45</f>
        <v>kg</v>
      </c>
      <c r="D94" s="57" t="s">
        <v>89</v>
      </c>
      <c r="E94" s="58" t="n">
        <f aca="false">IF('Lista de Itens'!H45="","",'Lista de Itens'!H45)</f>
        <v>10</v>
      </c>
      <c r="F94" s="59"/>
      <c r="G94" s="60"/>
      <c r="H94" s="6"/>
      <c r="I94" s="7"/>
      <c r="J94" s="7"/>
      <c r="K94" s="7"/>
      <c r="L94" s="7"/>
      <c r="M94" s="7"/>
      <c r="N94" s="7"/>
      <c r="O94" s="7"/>
      <c r="P94" s="7"/>
      <c r="Q94" s="7"/>
      <c r="R94" s="7"/>
      <c r="S94" s="7"/>
      <c r="T94" s="7"/>
      <c r="U94" s="7"/>
      <c r="V94" s="7"/>
      <c r="W94" s="7"/>
      <c r="X94" s="7"/>
      <c r="Y94" s="7"/>
      <c r="Z94" s="7"/>
      <c r="AA94" s="7"/>
      <c r="AB94" s="7"/>
      <c r="AC94" s="7"/>
    </row>
    <row r="95" customFormat="false" ht="12.8" hidden="false" customHeight="false" outlineLevel="0" collapsed="false">
      <c r="A95" s="4"/>
      <c r="B95" s="56" t="n">
        <f aca="false">'Lista de Itens'!C46</f>
        <v>44</v>
      </c>
      <c r="C95" s="57" t="str">
        <f aca="false">'Lista de Itens'!G46</f>
        <v>unidade</v>
      </c>
      <c r="D95" s="57" t="s">
        <v>90</v>
      </c>
      <c r="E95" s="58" t="n">
        <f aca="false">IF('Lista de Itens'!H46="","",'Lista de Itens'!H46)</f>
        <v>2</v>
      </c>
      <c r="F95" s="59"/>
      <c r="G95" s="60"/>
      <c r="H95" s="6"/>
      <c r="I95" s="7"/>
      <c r="J95" s="7"/>
      <c r="K95" s="7"/>
      <c r="L95" s="7"/>
      <c r="M95" s="7"/>
      <c r="N95" s="7"/>
      <c r="O95" s="7"/>
      <c r="P95" s="7"/>
      <c r="Q95" s="7"/>
      <c r="R95" s="7"/>
      <c r="S95" s="7"/>
      <c r="T95" s="7"/>
      <c r="U95" s="7"/>
      <c r="V95" s="7"/>
      <c r="W95" s="7"/>
      <c r="X95" s="7"/>
      <c r="Y95" s="7"/>
      <c r="Z95" s="7"/>
      <c r="AA95" s="7"/>
      <c r="AB95" s="7"/>
      <c r="AC95" s="7"/>
    </row>
    <row r="96" customFormat="false" ht="30.1" hidden="false" customHeight="false" outlineLevel="0" collapsed="false">
      <c r="A96" s="4"/>
      <c r="B96" s="56" t="n">
        <f aca="false">'Lista de Itens'!C47</f>
        <v>45</v>
      </c>
      <c r="C96" s="57" t="str">
        <f aca="false">'Lista de Itens'!G47</f>
        <v>Unidade</v>
      </c>
      <c r="D96" s="57" t="s">
        <v>91</v>
      </c>
      <c r="E96" s="58" t="n">
        <f aca="false">IF('Lista de Itens'!H47="","",'Lista de Itens'!H47)</f>
        <v>2</v>
      </c>
      <c r="F96" s="59"/>
      <c r="G96" s="60"/>
      <c r="H96" s="6"/>
      <c r="I96" s="7"/>
      <c r="J96" s="7"/>
      <c r="K96" s="7"/>
      <c r="L96" s="7"/>
      <c r="M96" s="7"/>
      <c r="N96" s="7"/>
      <c r="O96" s="7"/>
      <c r="P96" s="7"/>
      <c r="Q96" s="7"/>
      <c r="R96" s="7"/>
      <c r="S96" s="7"/>
      <c r="T96" s="7"/>
      <c r="U96" s="7"/>
      <c r="V96" s="7"/>
      <c r="W96" s="7"/>
      <c r="X96" s="7"/>
      <c r="Y96" s="7"/>
      <c r="Z96" s="7"/>
      <c r="AA96" s="7"/>
      <c r="AB96" s="7"/>
      <c r="AC96" s="7"/>
    </row>
    <row r="97" customFormat="false" ht="20.45" hidden="false" customHeight="false" outlineLevel="0" collapsed="false">
      <c r="A97" s="4"/>
      <c r="B97" s="56" t="n">
        <f aca="false">'Lista de Itens'!C48</f>
        <v>46</v>
      </c>
      <c r="C97" s="57" t="str">
        <f aca="false">'Lista de Itens'!G48</f>
        <v>unidade</v>
      </c>
      <c r="D97" s="57" t="s">
        <v>92</v>
      </c>
      <c r="E97" s="58" t="n">
        <f aca="false">IF('Lista de Itens'!H48="","",'Lista de Itens'!H48)</f>
        <v>1</v>
      </c>
      <c r="F97" s="59"/>
      <c r="G97" s="60"/>
      <c r="H97" s="6"/>
      <c r="I97" s="7"/>
      <c r="J97" s="7"/>
      <c r="K97" s="7"/>
      <c r="L97" s="7"/>
      <c r="M97" s="7"/>
      <c r="N97" s="7"/>
      <c r="O97" s="7"/>
      <c r="P97" s="7"/>
      <c r="Q97" s="7"/>
      <c r="R97" s="7"/>
      <c r="S97" s="7"/>
      <c r="T97" s="7"/>
      <c r="U97" s="7"/>
      <c r="V97" s="7"/>
      <c r="W97" s="7"/>
      <c r="X97" s="7"/>
      <c r="Y97" s="7"/>
      <c r="Z97" s="7"/>
      <c r="AA97" s="7"/>
      <c r="AB97" s="7"/>
      <c r="AC97" s="7"/>
    </row>
    <row r="98" customFormat="false" ht="59" hidden="false" customHeight="false" outlineLevel="0" collapsed="false">
      <c r="A98" s="4"/>
      <c r="B98" s="56" t="n">
        <f aca="false">'Lista de Itens'!C49</f>
        <v>47</v>
      </c>
      <c r="C98" s="57" t="str">
        <f aca="false">'Lista de Itens'!G49</f>
        <v>unidade</v>
      </c>
      <c r="D98" s="57" t="s">
        <v>93</v>
      </c>
      <c r="E98" s="58" t="n">
        <f aca="false">IF('Lista de Itens'!H49="","",'Lista de Itens'!H49)</f>
        <v>1</v>
      </c>
      <c r="F98" s="59"/>
      <c r="G98" s="60"/>
      <c r="H98" s="6"/>
      <c r="I98" s="7"/>
      <c r="J98" s="7"/>
      <c r="K98" s="7"/>
      <c r="L98" s="7"/>
      <c r="M98" s="7"/>
      <c r="N98" s="7"/>
      <c r="O98" s="7"/>
      <c r="P98" s="7"/>
      <c r="Q98" s="7"/>
      <c r="R98" s="7"/>
      <c r="S98" s="7"/>
      <c r="T98" s="7"/>
      <c r="U98" s="7"/>
      <c r="V98" s="7"/>
      <c r="W98" s="7"/>
      <c r="X98" s="7"/>
      <c r="Y98" s="7"/>
      <c r="Z98" s="7"/>
      <c r="AA98" s="7"/>
      <c r="AB98" s="7"/>
      <c r="AC98" s="7"/>
    </row>
    <row r="99" customFormat="false" ht="12.8" hidden="false" customHeight="false" outlineLevel="0" collapsed="false">
      <c r="A99" s="4"/>
      <c r="B99" s="56" t="n">
        <f aca="false">'Lista de Itens'!C50</f>
        <v>48</v>
      </c>
      <c r="C99" s="57" t="str">
        <f aca="false">'Lista de Itens'!G50</f>
        <v>unidade</v>
      </c>
      <c r="D99" s="57" t="s">
        <v>94</v>
      </c>
      <c r="E99" s="58" t="n">
        <f aca="false">IF('Lista de Itens'!H50="","",'Lista de Itens'!H50)</f>
        <v>5</v>
      </c>
      <c r="F99" s="59"/>
      <c r="G99" s="60"/>
      <c r="H99" s="6"/>
      <c r="I99" s="7"/>
      <c r="J99" s="7"/>
      <c r="K99" s="7"/>
      <c r="L99" s="7"/>
      <c r="M99" s="7"/>
      <c r="N99" s="7"/>
      <c r="O99" s="7"/>
      <c r="P99" s="7"/>
      <c r="Q99" s="7"/>
      <c r="R99" s="7"/>
      <c r="S99" s="7"/>
      <c r="T99" s="7"/>
      <c r="U99" s="7"/>
      <c r="V99" s="7"/>
      <c r="W99" s="7"/>
      <c r="X99" s="7"/>
      <c r="Y99" s="7"/>
      <c r="Z99" s="7"/>
      <c r="AA99" s="7"/>
      <c r="AB99" s="7"/>
      <c r="AC99" s="7"/>
    </row>
    <row r="100" customFormat="false" ht="39.75" hidden="false" customHeight="false" outlineLevel="0" collapsed="false">
      <c r="A100" s="4"/>
      <c r="B100" s="56" t="n">
        <f aca="false">'Lista de Itens'!C51</f>
        <v>49</v>
      </c>
      <c r="C100" s="57" t="str">
        <f aca="false">'Lista de Itens'!G51</f>
        <v>Pacote/Caixa c/25 unid</v>
      </c>
      <c r="D100" s="57" t="s">
        <v>95</v>
      </c>
      <c r="E100" s="58" t="n">
        <f aca="false">IF('Lista de Itens'!H51="","",'Lista de Itens'!H51)</f>
        <v>2</v>
      </c>
      <c r="F100" s="59"/>
      <c r="G100" s="60"/>
      <c r="H100" s="6"/>
      <c r="I100" s="7"/>
      <c r="J100" s="7"/>
      <c r="K100" s="7"/>
      <c r="L100" s="7"/>
      <c r="M100" s="7"/>
      <c r="N100" s="7"/>
      <c r="O100" s="7"/>
      <c r="P100" s="7"/>
      <c r="Q100" s="7"/>
      <c r="R100" s="7"/>
      <c r="S100" s="7"/>
      <c r="T100" s="7"/>
      <c r="U100" s="7"/>
      <c r="V100" s="7"/>
      <c r="W100" s="7"/>
      <c r="X100" s="7"/>
      <c r="Y100" s="7"/>
      <c r="Z100" s="7"/>
      <c r="AA100" s="7"/>
      <c r="AB100" s="7"/>
      <c r="AC100" s="7"/>
    </row>
    <row r="101" customFormat="false" ht="30.1" hidden="false" customHeight="false" outlineLevel="0" collapsed="false">
      <c r="A101" s="4"/>
      <c r="B101" s="56" t="n">
        <f aca="false">'Lista de Itens'!C52</f>
        <v>50</v>
      </c>
      <c r="C101" s="57" t="str">
        <f aca="false">'Lista de Itens'!G52</f>
        <v>Pacote/Caixa c/100 unid</v>
      </c>
      <c r="D101" s="57" t="s">
        <v>96</v>
      </c>
      <c r="E101" s="58" t="n">
        <f aca="false">IF('Lista de Itens'!H52="","",'Lista de Itens'!H52)</f>
        <v>3</v>
      </c>
      <c r="F101" s="59"/>
      <c r="G101" s="60"/>
      <c r="H101" s="6"/>
      <c r="I101" s="7"/>
      <c r="J101" s="7"/>
      <c r="K101" s="7"/>
      <c r="L101" s="7"/>
      <c r="M101" s="7"/>
      <c r="N101" s="7"/>
      <c r="O101" s="7"/>
      <c r="P101" s="7"/>
      <c r="Q101" s="7"/>
      <c r="R101" s="7"/>
      <c r="S101" s="7"/>
      <c r="T101" s="7"/>
      <c r="U101" s="7"/>
      <c r="V101" s="7"/>
      <c r="W101" s="7"/>
      <c r="X101" s="7"/>
      <c r="Y101" s="7"/>
      <c r="Z101" s="7"/>
      <c r="AA101" s="7"/>
      <c r="AB101" s="7"/>
      <c r="AC101" s="7"/>
    </row>
    <row r="102" customFormat="false" ht="30.1" hidden="false" customHeight="false" outlineLevel="0" collapsed="false">
      <c r="A102" s="4"/>
      <c r="B102" s="56" t="n">
        <f aca="false">'Lista de Itens'!C53</f>
        <v>51</v>
      </c>
      <c r="C102" s="57" t="str">
        <f aca="false">'Lista de Itens'!G53</f>
        <v>pacote com 100 unidades</v>
      </c>
      <c r="D102" s="57" t="s">
        <v>97</v>
      </c>
      <c r="E102" s="58" t="n">
        <f aca="false">IF('Lista de Itens'!H53="","",'Lista de Itens'!H53)</f>
        <v>3</v>
      </c>
      <c r="F102" s="59"/>
      <c r="G102" s="60"/>
      <c r="H102" s="6"/>
      <c r="I102" s="7"/>
      <c r="J102" s="7"/>
      <c r="K102" s="7"/>
      <c r="L102" s="7"/>
      <c r="M102" s="7"/>
      <c r="N102" s="7"/>
      <c r="O102" s="7"/>
      <c r="P102" s="7"/>
      <c r="Q102" s="7"/>
      <c r="R102" s="7"/>
      <c r="S102" s="7"/>
      <c r="T102" s="7"/>
      <c r="U102" s="7"/>
      <c r="V102" s="7"/>
      <c r="W102" s="7"/>
      <c r="X102" s="7"/>
      <c r="Y102" s="7"/>
      <c r="Z102" s="7"/>
      <c r="AA102" s="7"/>
      <c r="AB102" s="7"/>
      <c r="AC102" s="7"/>
    </row>
    <row r="103" customFormat="false" ht="20.45" hidden="false" customHeight="false" outlineLevel="0" collapsed="false">
      <c r="A103" s="4"/>
      <c r="B103" s="56" t="n">
        <f aca="false">'Lista de Itens'!C54</f>
        <v>52</v>
      </c>
      <c r="C103" s="57" t="str">
        <f aca="false">'Lista de Itens'!G54</f>
        <v>Rolo de 100 metros</v>
      </c>
      <c r="D103" s="57" t="s">
        <v>98</v>
      </c>
      <c r="E103" s="58" t="n">
        <f aca="false">IF('Lista de Itens'!H54="","",'Lista de Itens'!H54)</f>
        <v>1</v>
      </c>
      <c r="F103" s="59"/>
      <c r="G103" s="60"/>
      <c r="H103" s="6"/>
      <c r="I103" s="7"/>
      <c r="J103" s="7"/>
      <c r="K103" s="7"/>
      <c r="L103" s="7"/>
      <c r="M103" s="7"/>
      <c r="N103" s="7"/>
      <c r="O103" s="7"/>
      <c r="P103" s="7"/>
      <c r="Q103" s="7"/>
      <c r="R103" s="7"/>
      <c r="S103" s="7"/>
      <c r="T103" s="7"/>
      <c r="U103" s="7"/>
      <c r="V103" s="7"/>
      <c r="W103" s="7"/>
      <c r="X103" s="7"/>
      <c r="Y103" s="7"/>
      <c r="Z103" s="7"/>
      <c r="AA103" s="7"/>
      <c r="AB103" s="7"/>
      <c r="AC103" s="7"/>
    </row>
    <row r="104" customFormat="false" ht="39.75" hidden="false" customHeight="false" outlineLevel="0" collapsed="false">
      <c r="A104" s="4"/>
      <c r="B104" s="56" t="n">
        <f aca="false">'Lista de Itens'!C55</f>
        <v>53</v>
      </c>
      <c r="C104" s="57" t="str">
        <f aca="false">'Lista de Itens'!G55</f>
        <v>unidade</v>
      </c>
      <c r="D104" s="57" t="s">
        <v>99</v>
      </c>
      <c r="E104" s="58" t="str">
        <f aca="false">IF('Lista de Itens'!H55="","",'Lista de Itens'!H55)</f>
        <v/>
      </c>
      <c r="F104" s="59"/>
      <c r="G104" s="60"/>
      <c r="H104" s="6"/>
      <c r="I104" s="7"/>
      <c r="J104" s="7"/>
      <c r="K104" s="7"/>
      <c r="L104" s="7"/>
      <c r="M104" s="7"/>
      <c r="N104" s="7"/>
      <c r="O104" s="7"/>
      <c r="P104" s="7"/>
      <c r="Q104" s="7"/>
      <c r="R104" s="7"/>
      <c r="S104" s="7"/>
      <c r="T104" s="7"/>
      <c r="U104" s="7"/>
      <c r="V104" s="7"/>
      <c r="W104" s="7"/>
      <c r="X104" s="7"/>
      <c r="Y104" s="7"/>
      <c r="Z104" s="7"/>
      <c r="AA104" s="7"/>
      <c r="AB104" s="7"/>
      <c r="AC104" s="7"/>
    </row>
    <row r="105" customFormat="false" ht="69.4" hidden="false" customHeight="false" outlineLevel="0" collapsed="false">
      <c r="A105" s="4"/>
      <c r="B105" s="56" t="n">
        <f aca="false">'Lista de Itens'!C56</f>
        <v>54</v>
      </c>
      <c r="C105" s="57" t="str">
        <f aca="false">'Lista de Itens'!G56</f>
        <v>unidade</v>
      </c>
      <c r="D105" s="57" t="s">
        <v>100</v>
      </c>
      <c r="E105" s="58" t="n">
        <f aca="false">IF('Lista de Itens'!H56="","",'Lista de Itens'!H56)</f>
        <v>2</v>
      </c>
      <c r="F105" s="59"/>
      <c r="G105" s="60"/>
      <c r="H105" s="6"/>
      <c r="I105" s="7"/>
      <c r="J105" s="7"/>
      <c r="K105" s="7"/>
      <c r="L105" s="7"/>
      <c r="M105" s="7"/>
      <c r="N105" s="7"/>
      <c r="O105" s="7"/>
      <c r="P105" s="7"/>
      <c r="Q105" s="7"/>
      <c r="R105" s="7"/>
      <c r="S105" s="7"/>
      <c r="T105" s="7"/>
      <c r="U105" s="7"/>
      <c r="V105" s="7"/>
      <c r="W105" s="7"/>
      <c r="X105" s="7"/>
      <c r="Y105" s="7"/>
      <c r="Z105" s="7"/>
      <c r="AA105" s="7"/>
      <c r="AB105" s="7"/>
      <c r="AC105" s="7"/>
    </row>
    <row r="106" customFormat="false" ht="20.45" hidden="false" customHeight="false" outlineLevel="0" collapsed="false">
      <c r="A106" s="4"/>
      <c r="B106" s="56" t="n">
        <f aca="false">'Lista de Itens'!C57</f>
        <v>55</v>
      </c>
      <c r="C106" s="57" t="str">
        <f aca="false">'Lista de Itens'!G57</f>
        <v>Rolo 100 metros</v>
      </c>
      <c r="D106" s="57" t="s">
        <v>101</v>
      </c>
      <c r="E106" s="58" t="n">
        <f aca="false">IF('Lista de Itens'!H57="","",'Lista de Itens'!H57)</f>
        <v>1</v>
      </c>
      <c r="F106" s="59"/>
      <c r="G106" s="60"/>
      <c r="H106" s="6"/>
      <c r="I106" s="7"/>
      <c r="J106" s="7"/>
      <c r="K106" s="7"/>
      <c r="L106" s="7"/>
      <c r="M106" s="7"/>
      <c r="N106" s="7"/>
      <c r="O106" s="7"/>
      <c r="P106" s="7"/>
      <c r="Q106" s="7"/>
      <c r="R106" s="7"/>
      <c r="S106" s="7"/>
      <c r="T106" s="7"/>
      <c r="U106" s="7"/>
      <c r="V106" s="7"/>
      <c r="W106" s="7"/>
      <c r="X106" s="7"/>
      <c r="Y106" s="7"/>
      <c r="Z106" s="7"/>
      <c r="AA106" s="7"/>
      <c r="AB106" s="7"/>
      <c r="AC106" s="7"/>
    </row>
    <row r="107" customFormat="false" ht="49.35" hidden="false" customHeight="false" outlineLevel="0" collapsed="false">
      <c r="A107" s="4"/>
      <c r="B107" s="56" t="n">
        <f aca="false">'Lista de Itens'!C58</f>
        <v>56</v>
      </c>
      <c r="C107" s="57" t="str">
        <f aca="false">'Lista de Itens'!G58</f>
        <v>METRO CÚBICO</v>
      </c>
      <c r="D107" s="57" t="s">
        <v>102</v>
      </c>
      <c r="E107" s="58" t="n">
        <f aca="false">IF('Lista de Itens'!H58="","",'Lista de Itens'!H58)</f>
        <v>4</v>
      </c>
      <c r="F107" s="59"/>
      <c r="G107" s="60"/>
      <c r="H107" s="6"/>
      <c r="I107" s="7"/>
      <c r="J107" s="7"/>
      <c r="K107" s="7"/>
      <c r="L107" s="7"/>
      <c r="M107" s="7"/>
      <c r="N107" s="7"/>
      <c r="O107" s="7"/>
      <c r="P107" s="7"/>
      <c r="Q107" s="7"/>
      <c r="R107" s="7"/>
      <c r="S107" s="7"/>
      <c r="T107" s="7"/>
      <c r="U107" s="7"/>
      <c r="V107" s="7"/>
      <c r="W107" s="7"/>
      <c r="X107" s="7"/>
      <c r="Y107" s="7"/>
      <c r="Z107" s="7"/>
      <c r="AA107" s="7"/>
      <c r="AB107" s="7"/>
      <c r="AC107" s="7"/>
    </row>
    <row r="108" customFormat="false" ht="30.1" hidden="false" customHeight="false" outlineLevel="0" collapsed="false">
      <c r="A108" s="4"/>
      <c r="B108" s="56" t="n">
        <f aca="false">'Lista de Itens'!C59</f>
        <v>57</v>
      </c>
      <c r="C108" s="57" t="str">
        <f aca="false">'Lista de Itens'!G59</f>
        <v>Unidade</v>
      </c>
      <c r="D108" s="57" t="s">
        <v>103</v>
      </c>
      <c r="E108" s="58" t="n">
        <f aca="false">IF('Lista de Itens'!H59="","",'Lista de Itens'!H59)</f>
        <v>25</v>
      </c>
      <c r="F108" s="59"/>
      <c r="G108" s="60"/>
      <c r="H108" s="6"/>
      <c r="I108" s="7"/>
      <c r="J108" s="7"/>
      <c r="K108" s="7"/>
      <c r="L108" s="7"/>
      <c r="M108" s="7"/>
      <c r="N108" s="7"/>
      <c r="O108" s="7"/>
      <c r="P108" s="7"/>
      <c r="Q108" s="7"/>
      <c r="R108" s="7"/>
      <c r="S108" s="7"/>
      <c r="T108" s="7"/>
      <c r="U108" s="7"/>
      <c r="V108" s="7"/>
      <c r="W108" s="7"/>
      <c r="X108" s="7"/>
      <c r="Y108" s="7"/>
      <c r="Z108" s="7"/>
      <c r="AA108" s="7"/>
      <c r="AB108" s="7"/>
      <c r="AC108" s="7"/>
    </row>
    <row r="109" customFormat="false" ht="20.45" hidden="false" customHeight="false" outlineLevel="0" collapsed="false">
      <c r="A109" s="4"/>
      <c r="B109" s="56" t="n">
        <f aca="false">'Lista de Itens'!C60</f>
        <v>58</v>
      </c>
      <c r="C109" s="57" t="str">
        <f aca="false">'Lista de Itens'!G60</f>
        <v>Unidade</v>
      </c>
      <c r="D109" s="57" t="s">
        <v>104</v>
      </c>
      <c r="E109" s="58" t="n">
        <f aca="false">IF('Lista de Itens'!H60="","",'Lista de Itens'!H60)</f>
        <v>25</v>
      </c>
      <c r="F109" s="59"/>
      <c r="G109" s="60"/>
      <c r="H109" s="6"/>
      <c r="I109" s="7"/>
      <c r="J109" s="7"/>
      <c r="K109" s="7"/>
      <c r="L109" s="7"/>
      <c r="M109" s="7"/>
      <c r="N109" s="7"/>
      <c r="O109" s="7"/>
      <c r="P109" s="7"/>
      <c r="Q109" s="7"/>
      <c r="R109" s="7"/>
      <c r="S109" s="7"/>
      <c r="T109" s="7"/>
      <c r="U109" s="7"/>
      <c r="V109" s="7"/>
      <c r="W109" s="7"/>
      <c r="X109" s="7"/>
      <c r="Y109" s="7"/>
      <c r="Z109" s="7"/>
      <c r="AA109" s="7"/>
      <c r="AB109" s="7"/>
      <c r="AC109" s="7"/>
    </row>
    <row r="110" customFormat="false" ht="20.45" hidden="false" customHeight="false" outlineLevel="0" collapsed="false">
      <c r="A110" s="4"/>
      <c r="B110" s="56" t="n">
        <f aca="false">'Lista de Itens'!C61</f>
        <v>59</v>
      </c>
      <c r="C110" s="57" t="str">
        <f aca="false">'Lista de Itens'!G61</f>
        <v>Unidade</v>
      </c>
      <c r="D110" s="57" t="s">
        <v>105</v>
      </c>
      <c r="E110" s="58" t="n">
        <f aca="false">IF('Lista de Itens'!H61="","",'Lista de Itens'!H61)</f>
        <v>25</v>
      </c>
      <c r="F110" s="59"/>
      <c r="G110" s="60"/>
      <c r="H110" s="6"/>
      <c r="I110" s="7"/>
      <c r="J110" s="7"/>
      <c r="K110" s="7"/>
      <c r="L110" s="7"/>
      <c r="M110" s="7"/>
      <c r="N110" s="7"/>
      <c r="O110" s="7"/>
      <c r="P110" s="7"/>
      <c r="Q110" s="7"/>
      <c r="R110" s="7"/>
      <c r="S110" s="7"/>
      <c r="T110" s="7"/>
      <c r="U110" s="7"/>
      <c r="V110" s="7"/>
      <c r="W110" s="7"/>
      <c r="X110" s="7"/>
      <c r="Y110" s="7"/>
      <c r="Z110" s="7"/>
      <c r="AA110" s="7"/>
      <c r="AB110" s="7"/>
      <c r="AC110" s="7"/>
    </row>
    <row r="111" customFormat="false" ht="49.95" hidden="false" customHeight="false" outlineLevel="0" collapsed="false">
      <c r="A111" s="4"/>
      <c r="B111" s="56" t="n">
        <f aca="false">'Lista de Itens'!C62</f>
        <v>60</v>
      </c>
      <c r="C111" s="57" t="str">
        <f aca="false">'Lista de Itens'!G62</f>
        <v>unidade</v>
      </c>
      <c r="D111" s="57" t="s">
        <v>106</v>
      </c>
      <c r="E111" s="58" t="n">
        <f aca="false">IF('Lista de Itens'!H62="","",'Lista de Itens'!H62)</f>
        <v>2</v>
      </c>
      <c r="F111" s="59"/>
      <c r="G111" s="60"/>
      <c r="H111" s="6"/>
      <c r="I111" s="7"/>
      <c r="J111" s="7"/>
      <c r="K111" s="7"/>
      <c r="L111" s="7"/>
      <c r="M111" s="7"/>
      <c r="N111" s="7"/>
      <c r="O111" s="7"/>
      <c r="P111" s="7"/>
      <c r="Q111" s="7"/>
      <c r="R111" s="7"/>
      <c r="S111" s="7"/>
      <c r="T111" s="7"/>
      <c r="U111" s="7"/>
      <c r="V111" s="7"/>
      <c r="W111" s="7"/>
      <c r="X111" s="7"/>
      <c r="Y111" s="7"/>
      <c r="Z111" s="7"/>
      <c r="AA111" s="7"/>
      <c r="AB111" s="7"/>
      <c r="AC111" s="7"/>
    </row>
    <row r="112" customFormat="false" ht="30.1" hidden="false" customHeight="false" outlineLevel="0" collapsed="false">
      <c r="A112" s="4"/>
      <c r="B112" s="56" t="n">
        <f aca="false">'Lista de Itens'!C63</f>
        <v>61</v>
      </c>
      <c r="C112" s="57" t="str">
        <f aca="false">'Lista de Itens'!G63</f>
        <v>CX</v>
      </c>
      <c r="D112" s="57" t="s">
        <v>107</v>
      </c>
      <c r="E112" s="58" t="n">
        <f aca="false">IF('Lista de Itens'!H63="","",'Lista de Itens'!H63)</f>
        <v>1</v>
      </c>
      <c r="F112" s="59"/>
      <c r="G112" s="60"/>
      <c r="H112" s="6"/>
      <c r="I112" s="7"/>
      <c r="J112" s="7"/>
      <c r="K112" s="7"/>
      <c r="L112" s="7"/>
      <c r="M112" s="7"/>
      <c r="N112" s="7"/>
      <c r="O112" s="7"/>
      <c r="P112" s="7"/>
      <c r="Q112" s="7"/>
      <c r="R112" s="7"/>
      <c r="S112" s="7"/>
      <c r="T112" s="7"/>
      <c r="U112" s="7"/>
      <c r="V112" s="7"/>
      <c r="W112" s="7"/>
      <c r="X112" s="7"/>
      <c r="Y112" s="7"/>
      <c r="Z112" s="7"/>
      <c r="AA112" s="7"/>
      <c r="AB112" s="7"/>
      <c r="AC112" s="7"/>
    </row>
    <row r="113" customFormat="false" ht="88.8" hidden="false" customHeight="false" outlineLevel="0" collapsed="false">
      <c r="A113" s="4"/>
      <c r="B113" s="56" t="n">
        <f aca="false">'Lista de Itens'!C64</f>
        <v>62</v>
      </c>
      <c r="C113" s="57" t="str">
        <f aca="false">'Lista de Itens'!G64</f>
        <v>unidade</v>
      </c>
      <c r="D113" s="57" t="s">
        <v>108</v>
      </c>
      <c r="E113" s="58" t="n">
        <f aca="false">IF('Lista de Itens'!H64="","",'Lista de Itens'!H64)</f>
        <v>1</v>
      </c>
      <c r="F113" s="59"/>
      <c r="G113" s="60"/>
      <c r="H113" s="6"/>
      <c r="I113" s="7"/>
      <c r="J113" s="7"/>
      <c r="K113" s="7"/>
      <c r="L113" s="7"/>
      <c r="M113" s="7"/>
      <c r="N113" s="7"/>
      <c r="O113" s="7"/>
      <c r="P113" s="7"/>
      <c r="Q113" s="7"/>
      <c r="R113" s="7"/>
      <c r="S113" s="7"/>
      <c r="T113" s="7"/>
      <c r="U113" s="7"/>
      <c r="V113" s="7"/>
      <c r="W113" s="7"/>
      <c r="X113" s="7"/>
      <c r="Y113" s="7"/>
      <c r="Z113" s="7"/>
      <c r="AA113" s="7"/>
      <c r="AB113" s="7"/>
      <c r="AC113" s="7"/>
    </row>
    <row r="114" customFormat="false" ht="20.45" hidden="false" customHeight="false" outlineLevel="0" collapsed="false">
      <c r="A114" s="4"/>
      <c r="B114" s="56" t="n">
        <f aca="false">'Lista de Itens'!C65</f>
        <v>63</v>
      </c>
      <c r="C114" s="57" t="str">
        <f aca="false">'Lista de Itens'!G65</f>
        <v>saco de 40 kg</v>
      </c>
      <c r="D114" s="57" t="s">
        <v>109</v>
      </c>
      <c r="E114" s="58" t="n">
        <f aca="false">IF('Lista de Itens'!H65="","",'Lista de Itens'!H65)</f>
        <v>4</v>
      </c>
      <c r="F114" s="59"/>
      <c r="G114" s="60"/>
      <c r="H114" s="6"/>
      <c r="I114" s="7"/>
      <c r="J114" s="7"/>
      <c r="K114" s="7"/>
      <c r="L114" s="7"/>
      <c r="M114" s="7"/>
      <c r="N114" s="7"/>
      <c r="O114" s="7"/>
      <c r="P114" s="7"/>
      <c r="Q114" s="7"/>
      <c r="R114" s="7"/>
      <c r="S114" s="7"/>
      <c r="T114" s="7"/>
      <c r="U114" s="7"/>
      <c r="V114" s="7"/>
      <c r="W114" s="7"/>
      <c r="X114" s="7"/>
      <c r="Y114" s="7"/>
      <c r="Z114" s="7"/>
      <c r="AA114" s="7"/>
      <c r="AB114" s="7"/>
      <c r="AC114" s="7"/>
    </row>
    <row r="115" customFormat="false" ht="40.25" hidden="false" customHeight="false" outlineLevel="0" collapsed="false">
      <c r="A115" s="4"/>
      <c r="B115" s="56" t="n">
        <f aca="false">'Lista de Itens'!C66</f>
        <v>64</v>
      </c>
      <c r="C115" s="57" t="str">
        <f aca="false">'Lista de Itens'!G66</f>
        <v>Unidade</v>
      </c>
      <c r="D115" s="57" t="s">
        <v>110</v>
      </c>
      <c r="E115" s="58" t="n">
        <f aca="false">IF('Lista de Itens'!H66="","",'Lista de Itens'!H66)</f>
        <v>5</v>
      </c>
      <c r="F115" s="59"/>
      <c r="G115" s="60"/>
      <c r="H115" s="6"/>
      <c r="I115" s="7"/>
      <c r="J115" s="7"/>
      <c r="K115" s="7"/>
      <c r="L115" s="7"/>
      <c r="M115" s="7"/>
      <c r="N115" s="7"/>
      <c r="O115" s="7"/>
      <c r="P115" s="7"/>
      <c r="Q115" s="7"/>
      <c r="R115" s="7"/>
      <c r="S115" s="7"/>
      <c r="T115" s="7"/>
      <c r="U115" s="7"/>
      <c r="V115" s="7"/>
      <c r="W115" s="7"/>
      <c r="X115" s="7"/>
      <c r="Y115" s="7"/>
      <c r="Z115" s="7"/>
      <c r="AA115" s="7"/>
      <c r="AB115" s="7"/>
      <c r="AC115" s="7"/>
    </row>
    <row r="116" customFormat="false" ht="40.25" hidden="false" customHeight="false" outlineLevel="0" collapsed="false">
      <c r="A116" s="4"/>
      <c r="B116" s="56" t="n">
        <f aca="false">'Lista de Itens'!C67</f>
        <v>65</v>
      </c>
      <c r="C116" s="57" t="str">
        <f aca="false">'Lista de Itens'!G67</f>
        <v>Embalagem com 100 placas</v>
      </c>
      <c r="D116" s="57" t="s">
        <v>111</v>
      </c>
      <c r="E116" s="58" t="n">
        <f aca="false">IF('Lista de Itens'!H67="","",'Lista de Itens'!H67)</f>
        <v>5</v>
      </c>
      <c r="F116" s="59"/>
      <c r="G116" s="60"/>
      <c r="H116" s="6"/>
      <c r="I116" s="7"/>
      <c r="J116" s="7"/>
      <c r="K116" s="7"/>
      <c r="L116" s="7"/>
      <c r="M116" s="7"/>
      <c r="N116" s="7"/>
      <c r="O116" s="7"/>
      <c r="P116" s="7"/>
      <c r="Q116" s="7"/>
      <c r="R116" s="7"/>
      <c r="S116" s="7"/>
      <c r="T116" s="7"/>
      <c r="U116" s="7"/>
      <c r="V116" s="7"/>
      <c r="W116" s="7"/>
      <c r="X116" s="7"/>
      <c r="Y116" s="7"/>
      <c r="Z116" s="7"/>
      <c r="AA116" s="7"/>
      <c r="AB116" s="7"/>
      <c r="AC116" s="7"/>
    </row>
    <row r="117" customFormat="false" ht="20.45" hidden="false" customHeight="false" outlineLevel="0" collapsed="false">
      <c r="A117" s="4"/>
      <c r="B117" s="56" t="n">
        <f aca="false">'Lista de Itens'!C68</f>
        <v>66</v>
      </c>
      <c r="C117" s="57" t="str">
        <f aca="false">'Lista de Itens'!G68</f>
        <v>Unidade</v>
      </c>
      <c r="D117" s="57" t="s">
        <v>112</v>
      </c>
      <c r="E117" s="58" t="n">
        <f aca="false">IF('Lista de Itens'!H68="","",'Lista de Itens'!H68)</f>
        <v>3</v>
      </c>
      <c r="F117" s="59"/>
      <c r="G117" s="60"/>
      <c r="H117" s="6"/>
      <c r="I117" s="7"/>
      <c r="J117" s="7"/>
      <c r="K117" s="7"/>
      <c r="L117" s="7"/>
      <c r="M117" s="7"/>
      <c r="N117" s="7"/>
      <c r="O117" s="7"/>
      <c r="P117" s="7"/>
      <c r="Q117" s="7"/>
      <c r="R117" s="7"/>
      <c r="S117" s="7"/>
      <c r="T117" s="7"/>
      <c r="U117" s="7"/>
      <c r="V117" s="7"/>
      <c r="W117" s="7"/>
      <c r="X117" s="7"/>
      <c r="Y117" s="7"/>
      <c r="Z117" s="7"/>
      <c r="AA117" s="7"/>
      <c r="AB117" s="7"/>
      <c r="AC117" s="7"/>
    </row>
    <row r="118" customFormat="false" ht="30.1" hidden="false" customHeight="false" outlineLevel="0" collapsed="false">
      <c r="A118" s="4"/>
      <c r="B118" s="56" t="n">
        <f aca="false">'Lista de Itens'!C69</f>
        <v>67</v>
      </c>
      <c r="C118" s="57" t="str">
        <f aca="false">'Lista de Itens'!G69</f>
        <v>Rolo 100 m</v>
      </c>
      <c r="D118" s="57" t="s">
        <v>113</v>
      </c>
      <c r="E118" s="58" t="n">
        <f aca="false">IF('Lista de Itens'!H69="","",'Lista de Itens'!H69)</f>
        <v>1</v>
      </c>
      <c r="F118" s="59"/>
      <c r="G118" s="60"/>
      <c r="H118" s="6"/>
      <c r="I118" s="7"/>
      <c r="J118" s="7"/>
      <c r="K118" s="7"/>
      <c r="L118" s="7"/>
      <c r="M118" s="7"/>
      <c r="N118" s="7"/>
      <c r="O118" s="7"/>
      <c r="P118" s="7"/>
      <c r="Q118" s="7"/>
      <c r="R118" s="7"/>
      <c r="S118" s="7"/>
      <c r="T118" s="7"/>
      <c r="U118" s="7"/>
      <c r="V118" s="7"/>
      <c r="W118" s="7"/>
      <c r="X118" s="7"/>
      <c r="Y118" s="7"/>
      <c r="Z118" s="7"/>
      <c r="AA118" s="7"/>
      <c r="AB118" s="7"/>
      <c r="AC118" s="7"/>
    </row>
    <row r="119" customFormat="false" ht="30.1" hidden="false" customHeight="false" outlineLevel="0" collapsed="false">
      <c r="A119" s="4"/>
      <c r="B119" s="56" t="n">
        <f aca="false">'Lista de Itens'!C70</f>
        <v>68</v>
      </c>
      <c r="C119" s="57" t="str">
        <f aca="false">'Lista de Itens'!G70</f>
        <v>rolo 50 metros</v>
      </c>
      <c r="D119" s="57" t="s">
        <v>114</v>
      </c>
      <c r="E119" s="58" t="n">
        <f aca="false">IF('Lista de Itens'!H70="","",'Lista de Itens'!H70)</f>
        <v>1</v>
      </c>
      <c r="F119" s="59"/>
      <c r="G119" s="60"/>
      <c r="H119" s="6"/>
      <c r="I119" s="7"/>
      <c r="J119" s="7"/>
      <c r="K119" s="7"/>
      <c r="L119" s="7"/>
      <c r="M119" s="7"/>
      <c r="N119" s="7"/>
      <c r="O119" s="7"/>
      <c r="P119" s="7"/>
      <c r="Q119" s="7"/>
      <c r="R119" s="7"/>
      <c r="S119" s="7"/>
      <c r="T119" s="7"/>
      <c r="U119" s="7"/>
      <c r="V119" s="7"/>
      <c r="W119" s="7"/>
      <c r="X119" s="7"/>
      <c r="Y119" s="7"/>
      <c r="Z119" s="7"/>
      <c r="AA119" s="7"/>
      <c r="AB119" s="7"/>
      <c r="AC119" s="7"/>
    </row>
    <row r="120" customFormat="false" ht="30.1" hidden="false" customHeight="false" outlineLevel="0" collapsed="false">
      <c r="A120" s="4"/>
      <c r="B120" s="56" t="n">
        <f aca="false">'Lista de Itens'!C71</f>
        <v>69</v>
      </c>
      <c r="C120" s="57" t="str">
        <f aca="false">'Lista de Itens'!G71</f>
        <v>Pacote 1 kg</v>
      </c>
      <c r="D120" s="57" t="s">
        <v>115</v>
      </c>
      <c r="E120" s="58" t="n">
        <f aca="false">IF('Lista de Itens'!H71="","",'Lista de Itens'!H71)</f>
        <v>1</v>
      </c>
      <c r="F120" s="59"/>
      <c r="G120" s="60"/>
      <c r="H120" s="6"/>
      <c r="I120" s="7"/>
      <c r="J120" s="7"/>
      <c r="K120" s="7"/>
      <c r="L120" s="7"/>
      <c r="M120" s="7"/>
      <c r="N120" s="7"/>
      <c r="O120" s="7"/>
      <c r="P120" s="7"/>
      <c r="Q120" s="7"/>
      <c r="R120" s="7"/>
      <c r="S120" s="7"/>
      <c r="T120" s="7"/>
      <c r="U120" s="7"/>
      <c r="V120" s="7"/>
      <c r="W120" s="7"/>
      <c r="X120" s="7"/>
      <c r="Y120" s="7"/>
      <c r="Z120" s="7"/>
      <c r="AA120" s="7"/>
      <c r="AB120" s="7"/>
      <c r="AC120" s="7"/>
    </row>
    <row r="121" customFormat="false" ht="30.1" hidden="false" customHeight="false" outlineLevel="0" collapsed="false">
      <c r="A121" s="4"/>
      <c r="B121" s="56" t="n">
        <f aca="false">'Lista de Itens'!C72</f>
        <v>70</v>
      </c>
      <c r="C121" s="57" t="str">
        <f aca="false">'Lista de Itens'!G72</f>
        <v>Unidade</v>
      </c>
      <c r="D121" s="57" t="s">
        <v>116</v>
      </c>
      <c r="E121" s="58" t="n">
        <f aca="false">IF('Lista de Itens'!H72="","",'Lista de Itens'!H72)</f>
        <v>10</v>
      </c>
      <c r="F121" s="59"/>
      <c r="G121" s="60"/>
      <c r="H121" s="6"/>
      <c r="I121" s="7"/>
      <c r="J121" s="7"/>
      <c r="K121" s="7"/>
      <c r="L121" s="7"/>
      <c r="M121" s="7"/>
      <c r="N121" s="7"/>
      <c r="O121" s="7"/>
      <c r="P121" s="7"/>
      <c r="Q121" s="7"/>
      <c r="R121" s="7"/>
      <c r="S121" s="7"/>
      <c r="T121" s="7"/>
      <c r="U121" s="7"/>
      <c r="V121" s="7"/>
      <c r="W121" s="7"/>
      <c r="X121" s="7"/>
      <c r="Y121" s="7"/>
      <c r="Z121" s="7"/>
      <c r="AA121" s="7"/>
      <c r="AB121" s="7"/>
      <c r="AC121" s="7"/>
    </row>
    <row r="122" customFormat="false" ht="30.1" hidden="false" customHeight="false" outlineLevel="0" collapsed="false">
      <c r="A122" s="4"/>
      <c r="B122" s="56" t="n">
        <f aca="false">'Lista de Itens'!C73</f>
        <v>71</v>
      </c>
      <c r="C122" s="57" t="str">
        <f aca="false">'Lista de Itens'!G73</f>
        <v>Unidade</v>
      </c>
      <c r="D122" s="57" t="s">
        <v>117</v>
      </c>
      <c r="E122" s="58" t="n">
        <f aca="false">IF('Lista de Itens'!H73="","",'Lista de Itens'!H73)</f>
        <v>15</v>
      </c>
      <c r="F122" s="59"/>
      <c r="G122" s="60"/>
      <c r="H122" s="6"/>
      <c r="I122" s="7"/>
      <c r="J122" s="7"/>
      <c r="K122" s="7"/>
      <c r="L122" s="7"/>
      <c r="M122" s="7"/>
      <c r="N122" s="7"/>
      <c r="O122" s="7"/>
      <c r="P122" s="7"/>
      <c r="Q122" s="7"/>
      <c r="R122" s="7"/>
      <c r="S122" s="7"/>
      <c r="T122" s="7"/>
      <c r="U122" s="7"/>
      <c r="V122" s="7"/>
      <c r="W122" s="7"/>
      <c r="X122" s="7"/>
      <c r="Y122" s="7"/>
      <c r="Z122" s="7"/>
      <c r="AA122" s="7"/>
      <c r="AB122" s="7"/>
      <c r="AC122" s="7"/>
    </row>
    <row r="123" customFormat="false" ht="30.1" hidden="false" customHeight="false" outlineLevel="0" collapsed="false">
      <c r="A123" s="4"/>
      <c r="B123" s="56" t="n">
        <f aca="false">'Lista de Itens'!C74</f>
        <v>72</v>
      </c>
      <c r="C123" s="57" t="str">
        <f aca="false">'Lista de Itens'!G74</f>
        <v>Unidade</v>
      </c>
      <c r="D123" s="57" t="s">
        <v>118</v>
      </c>
      <c r="E123" s="58" t="n">
        <f aca="false">IF('Lista de Itens'!H74="","",'Lista de Itens'!H74)</f>
        <v>10</v>
      </c>
      <c r="F123" s="59"/>
      <c r="G123" s="60"/>
      <c r="H123" s="6"/>
      <c r="I123" s="7"/>
      <c r="J123" s="7"/>
      <c r="K123" s="7"/>
      <c r="L123" s="7"/>
      <c r="M123" s="7"/>
      <c r="N123" s="7"/>
      <c r="O123" s="7"/>
      <c r="P123" s="7"/>
      <c r="Q123" s="7"/>
      <c r="R123" s="7"/>
      <c r="S123" s="7"/>
      <c r="T123" s="7"/>
      <c r="U123" s="7"/>
      <c r="V123" s="7"/>
      <c r="W123" s="7"/>
      <c r="X123" s="7"/>
      <c r="Y123" s="7"/>
      <c r="Z123" s="7"/>
      <c r="AA123" s="7"/>
      <c r="AB123" s="7"/>
      <c r="AC123" s="7"/>
    </row>
    <row r="124" customFormat="false" ht="49.95" hidden="false" customHeight="false" outlineLevel="0" collapsed="false">
      <c r="A124" s="4"/>
      <c r="B124" s="56" t="n">
        <f aca="false">'Lista de Itens'!C75</f>
        <v>73</v>
      </c>
      <c r="C124" s="57" t="str">
        <f aca="false">'Lista de Itens'!G75</f>
        <v>unid</v>
      </c>
      <c r="D124" s="57" t="s">
        <v>119</v>
      </c>
      <c r="E124" s="58" t="n">
        <f aca="false">IF('Lista de Itens'!H75="","",'Lista de Itens'!H75)</f>
        <v>2</v>
      </c>
      <c r="F124" s="59"/>
      <c r="G124" s="60"/>
      <c r="H124" s="6"/>
      <c r="I124" s="7"/>
      <c r="J124" s="7"/>
      <c r="K124" s="7"/>
      <c r="L124" s="7"/>
      <c r="M124" s="7"/>
      <c r="N124" s="7"/>
      <c r="O124" s="7"/>
      <c r="P124" s="7"/>
      <c r="Q124" s="7"/>
      <c r="R124" s="7"/>
      <c r="S124" s="7"/>
      <c r="T124" s="7"/>
      <c r="U124" s="7"/>
      <c r="V124" s="7"/>
      <c r="W124" s="7"/>
      <c r="X124" s="7"/>
      <c r="Y124" s="7"/>
      <c r="Z124" s="7"/>
      <c r="AA124" s="7"/>
      <c r="AB124" s="7"/>
      <c r="AC124" s="7"/>
    </row>
    <row r="125" customFormat="false" ht="40.25" hidden="false" customHeight="false" outlineLevel="0" collapsed="false">
      <c r="A125" s="4"/>
      <c r="B125" s="56" t="n">
        <f aca="false">'Lista de Itens'!C76</f>
        <v>74</v>
      </c>
      <c r="C125" s="57" t="str">
        <f aca="false">'Lista de Itens'!G76</f>
        <v>unidade</v>
      </c>
      <c r="D125" s="57" t="s">
        <v>120</v>
      </c>
      <c r="E125" s="58" t="n">
        <f aca="false">IF('Lista de Itens'!H76="","",'Lista de Itens'!H76)</f>
        <v>2</v>
      </c>
      <c r="F125" s="59"/>
      <c r="G125" s="60"/>
      <c r="H125" s="6"/>
      <c r="I125" s="7"/>
      <c r="J125" s="7"/>
      <c r="K125" s="7"/>
      <c r="L125" s="7"/>
      <c r="M125" s="7"/>
      <c r="N125" s="7"/>
      <c r="O125" s="7"/>
      <c r="P125" s="7"/>
      <c r="Q125" s="7"/>
      <c r="R125" s="7"/>
      <c r="S125" s="7"/>
      <c r="T125" s="7"/>
      <c r="U125" s="7"/>
      <c r="V125" s="7"/>
      <c r="W125" s="7"/>
      <c r="X125" s="7"/>
      <c r="Y125" s="7"/>
      <c r="Z125" s="7"/>
      <c r="AA125" s="7"/>
      <c r="AB125" s="7"/>
      <c r="AC125" s="7"/>
    </row>
    <row r="126" customFormat="false" ht="59.7" hidden="false" customHeight="false" outlineLevel="0" collapsed="false">
      <c r="A126" s="4"/>
      <c r="B126" s="56" t="n">
        <f aca="false">'Lista de Itens'!C77</f>
        <v>75</v>
      </c>
      <c r="C126" s="57" t="str">
        <f aca="false">'Lista de Itens'!G77</f>
        <v>Unidade</v>
      </c>
      <c r="D126" s="57" t="s">
        <v>121</v>
      </c>
      <c r="E126" s="58" t="n">
        <f aca="false">IF('Lista de Itens'!H77="","",'Lista de Itens'!H77)</f>
        <v>3</v>
      </c>
      <c r="F126" s="59"/>
      <c r="G126" s="60"/>
      <c r="H126" s="6"/>
      <c r="I126" s="7"/>
      <c r="J126" s="7"/>
      <c r="K126" s="7"/>
      <c r="L126" s="7"/>
      <c r="M126" s="7"/>
      <c r="N126" s="7"/>
      <c r="O126" s="7"/>
      <c r="P126" s="7"/>
      <c r="Q126" s="7"/>
      <c r="R126" s="7"/>
      <c r="S126" s="7"/>
      <c r="T126" s="7"/>
      <c r="U126" s="7"/>
      <c r="V126" s="7"/>
      <c r="W126" s="7"/>
      <c r="X126" s="7"/>
      <c r="Y126" s="7"/>
      <c r="Z126" s="7"/>
      <c r="AA126" s="7"/>
      <c r="AB126" s="7"/>
      <c r="AC126" s="7"/>
    </row>
    <row r="127" customFormat="false" ht="20.45" hidden="false" customHeight="false" outlineLevel="0" collapsed="false">
      <c r="A127" s="4"/>
      <c r="B127" s="56" t="n">
        <f aca="false">'Lista de Itens'!C78</f>
        <v>76</v>
      </c>
      <c r="C127" s="57" t="str">
        <f aca="false">'Lista de Itens'!G78</f>
        <v>unidade</v>
      </c>
      <c r="D127" s="57" t="s">
        <v>122</v>
      </c>
      <c r="E127" s="58" t="n">
        <f aca="false">IF('Lista de Itens'!H78="","",'Lista de Itens'!H78)</f>
        <v>10</v>
      </c>
      <c r="F127" s="59"/>
      <c r="G127" s="60"/>
      <c r="H127" s="6"/>
      <c r="I127" s="7"/>
      <c r="J127" s="7"/>
      <c r="K127" s="7"/>
      <c r="L127" s="7"/>
      <c r="M127" s="7"/>
      <c r="N127" s="7"/>
      <c r="O127" s="7"/>
      <c r="P127" s="7"/>
      <c r="Q127" s="7"/>
      <c r="R127" s="7"/>
      <c r="S127" s="7"/>
      <c r="T127" s="7"/>
      <c r="U127" s="7"/>
      <c r="V127" s="7"/>
      <c r="W127" s="7"/>
      <c r="X127" s="7"/>
      <c r="Y127" s="7"/>
      <c r="Z127" s="7"/>
      <c r="AA127" s="7"/>
      <c r="AB127" s="7"/>
      <c r="AC127" s="7"/>
    </row>
    <row r="128" customFormat="false" ht="20.45" hidden="false" customHeight="false" outlineLevel="0" collapsed="false">
      <c r="A128" s="4"/>
      <c r="B128" s="56" t="n">
        <f aca="false">'Lista de Itens'!C79</f>
        <v>77</v>
      </c>
      <c r="C128" s="57" t="str">
        <f aca="false">'Lista de Itens'!G79</f>
        <v>unidade</v>
      </c>
      <c r="D128" s="57" t="s">
        <v>123</v>
      </c>
      <c r="E128" s="58" t="n">
        <f aca="false">IF('Lista de Itens'!H79="","",'Lista de Itens'!H79)</f>
        <v>4</v>
      </c>
      <c r="F128" s="59"/>
      <c r="G128" s="60"/>
      <c r="H128" s="6"/>
      <c r="I128" s="7"/>
      <c r="J128" s="7"/>
      <c r="K128" s="7"/>
      <c r="L128" s="7"/>
      <c r="M128" s="7"/>
      <c r="N128" s="7"/>
      <c r="O128" s="7"/>
      <c r="P128" s="7"/>
      <c r="Q128" s="7"/>
      <c r="R128" s="7"/>
      <c r="S128" s="7"/>
      <c r="T128" s="7"/>
      <c r="U128" s="7"/>
      <c r="V128" s="7"/>
      <c r="W128" s="7"/>
      <c r="X128" s="7"/>
      <c r="Y128" s="7"/>
      <c r="Z128" s="7"/>
      <c r="AA128" s="7"/>
      <c r="AB128" s="7"/>
      <c r="AC128" s="7"/>
    </row>
    <row r="129" customFormat="false" ht="49.35" hidden="false" customHeight="false" outlineLevel="0" collapsed="false">
      <c r="A129" s="4"/>
      <c r="B129" s="56" t="n">
        <f aca="false">'Lista de Itens'!C80</f>
        <v>78</v>
      </c>
      <c r="C129" s="57" t="str">
        <f aca="false">'Lista de Itens'!G80</f>
        <v>UNID</v>
      </c>
      <c r="D129" s="57" t="s">
        <v>124</v>
      </c>
      <c r="E129" s="58" t="n">
        <f aca="false">IF('Lista de Itens'!H80="","",'Lista de Itens'!H80)</f>
        <v>2</v>
      </c>
      <c r="F129" s="59"/>
      <c r="G129" s="60"/>
      <c r="H129" s="6"/>
      <c r="I129" s="7"/>
      <c r="J129" s="7"/>
      <c r="K129" s="7"/>
      <c r="L129" s="7"/>
      <c r="M129" s="7"/>
      <c r="N129" s="7"/>
      <c r="O129" s="7"/>
      <c r="P129" s="7"/>
      <c r="Q129" s="7"/>
      <c r="R129" s="7"/>
      <c r="S129" s="7"/>
      <c r="T129" s="7"/>
      <c r="U129" s="7"/>
      <c r="V129" s="7"/>
      <c r="W129" s="7"/>
      <c r="X129" s="7"/>
      <c r="Y129" s="7"/>
      <c r="Z129" s="7"/>
      <c r="AA129" s="7"/>
      <c r="AB129" s="7"/>
      <c r="AC129" s="7"/>
    </row>
    <row r="130" customFormat="false" ht="39.75" hidden="false" customHeight="false" outlineLevel="0" collapsed="false">
      <c r="A130" s="4"/>
      <c r="B130" s="56" t="n">
        <f aca="false">'Lista de Itens'!C81</f>
        <v>79</v>
      </c>
      <c r="C130" s="57" t="str">
        <f aca="false">'Lista de Itens'!G81</f>
        <v>unidade</v>
      </c>
      <c r="D130" s="57" t="s">
        <v>125</v>
      </c>
      <c r="E130" s="58" t="n">
        <f aca="false">IF('Lista de Itens'!H81="","",'Lista de Itens'!H81)</f>
        <v>3</v>
      </c>
      <c r="F130" s="59"/>
      <c r="G130" s="60"/>
      <c r="H130" s="6"/>
      <c r="I130" s="7"/>
      <c r="J130" s="7"/>
      <c r="K130" s="7"/>
      <c r="L130" s="7"/>
      <c r="M130" s="7"/>
      <c r="N130" s="7"/>
      <c r="O130" s="7"/>
      <c r="P130" s="7"/>
      <c r="Q130" s="7"/>
      <c r="R130" s="7"/>
      <c r="S130" s="7"/>
      <c r="T130" s="7"/>
      <c r="U130" s="7"/>
      <c r="V130" s="7"/>
      <c r="W130" s="7"/>
      <c r="X130" s="7"/>
      <c r="Y130" s="7"/>
      <c r="Z130" s="7"/>
      <c r="AA130" s="7"/>
      <c r="AB130" s="7"/>
      <c r="AC130" s="7"/>
    </row>
    <row r="131" customFormat="false" ht="39.75" hidden="false" customHeight="false" outlineLevel="0" collapsed="false">
      <c r="A131" s="4"/>
      <c r="B131" s="56" t="n">
        <f aca="false">'Lista de Itens'!C82</f>
        <v>80</v>
      </c>
      <c r="C131" s="57" t="str">
        <f aca="false">'Lista de Itens'!G82</f>
        <v>embalagem com 10 rolos de 30 metros</v>
      </c>
      <c r="D131" s="57" t="s">
        <v>126</v>
      </c>
      <c r="E131" s="58" t="n">
        <f aca="false">IF('Lista de Itens'!H82="","",'Lista de Itens'!H82)</f>
        <v>4</v>
      </c>
      <c r="F131" s="59"/>
      <c r="G131" s="60"/>
      <c r="H131" s="6"/>
      <c r="I131" s="7"/>
      <c r="J131" s="7"/>
      <c r="K131" s="7"/>
      <c r="L131" s="7"/>
      <c r="M131" s="7"/>
      <c r="N131" s="7"/>
      <c r="O131" s="7"/>
      <c r="P131" s="7"/>
      <c r="Q131" s="7"/>
      <c r="R131" s="7"/>
      <c r="S131" s="7"/>
      <c r="T131" s="7"/>
      <c r="U131" s="7"/>
      <c r="V131" s="7"/>
      <c r="W131" s="7"/>
      <c r="X131" s="7"/>
      <c r="Y131" s="7"/>
      <c r="Z131" s="7"/>
      <c r="AA131" s="7"/>
      <c r="AB131" s="7"/>
      <c r="AC131" s="7"/>
    </row>
    <row r="132" customFormat="false" ht="69.4" hidden="false" customHeight="false" outlineLevel="0" collapsed="false">
      <c r="A132" s="4"/>
      <c r="B132" s="56" t="n">
        <f aca="false">'Lista de Itens'!C83</f>
        <v>81</v>
      </c>
      <c r="C132" s="57" t="str">
        <f aca="false">'Lista de Itens'!G83</f>
        <v>Unidade</v>
      </c>
      <c r="D132" s="57" t="s">
        <v>127</v>
      </c>
      <c r="E132" s="58" t="n">
        <f aca="false">IF('Lista de Itens'!H83="","",'Lista de Itens'!H83)</f>
        <v>4</v>
      </c>
      <c r="F132" s="59"/>
      <c r="G132" s="60"/>
      <c r="H132" s="6"/>
      <c r="I132" s="7"/>
      <c r="J132" s="7"/>
      <c r="K132" s="7"/>
      <c r="L132" s="7"/>
      <c r="M132" s="7"/>
      <c r="N132" s="7"/>
      <c r="O132" s="7"/>
      <c r="P132" s="7"/>
      <c r="Q132" s="7"/>
      <c r="R132" s="7"/>
      <c r="S132" s="7"/>
      <c r="T132" s="7"/>
      <c r="U132" s="7"/>
      <c r="V132" s="7"/>
      <c r="W132" s="7"/>
      <c r="X132" s="7"/>
      <c r="Y132" s="7"/>
      <c r="Z132" s="7"/>
      <c r="AA132" s="7"/>
      <c r="AB132" s="7"/>
      <c r="AC132" s="7"/>
    </row>
    <row r="133" customFormat="false" ht="30.55" hidden="false" customHeight="false" outlineLevel="0" collapsed="false">
      <c r="A133" s="4"/>
      <c r="B133" s="56" t="n">
        <f aca="false">'Lista de Itens'!C84</f>
        <v>82</v>
      </c>
      <c r="C133" s="57" t="str">
        <f aca="false">'Lista de Itens'!G84</f>
        <v>Cento</v>
      </c>
      <c r="D133" s="57" t="s">
        <v>128</v>
      </c>
      <c r="E133" s="58" t="n">
        <f aca="false">IF('Lista de Itens'!H84="","",'Lista de Itens'!H84)</f>
        <v>10</v>
      </c>
      <c r="F133" s="59"/>
      <c r="G133" s="60"/>
      <c r="H133" s="6"/>
      <c r="I133" s="7"/>
      <c r="J133" s="7"/>
      <c r="K133" s="7"/>
      <c r="L133" s="7"/>
      <c r="M133" s="7"/>
      <c r="N133" s="7"/>
      <c r="O133" s="7"/>
      <c r="P133" s="7"/>
      <c r="Q133" s="7"/>
      <c r="R133" s="7"/>
      <c r="S133" s="7"/>
      <c r="T133" s="7"/>
      <c r="U133" s="7"/>
      <c r="V133" s="7"/>
      <c r="W133" s="7"/>
      <c r="X133" s="7"/>
      <c r="Y133" s="7"/>
      <c r="Z133" s="7"/>
      <c r="AA133" s="7"/>
      <c r="AB133" s="7"/>
      <c r="AC133" s="7"/>
    </row>
    <row r="134" customFormat="false" ht="30.55" hidden="false" customHeight="false" outlineLevel="0" collapsed="false">
      <c r="A134" s="4"/>
      <c r="B134" s="56" t="n">
        <f aca="false">'Lista de Itens'!C85</f>
        <v>83</v>
      </c>
      <c r="C134" s="57" t="str">
        <f aca="false">'Lista de Itens'!G85</f>
        <v>Cento</v>
      </c>
      <c r="D134" s="57" t="s">
        <v>129</v>
      </c>
      <c r="E134" s="58" t="n">
        <f aca="false">IF('Lista de Itens'!H85="","",'Lista de Itens'!H85)</f>
        <v>10</v>
      </c>
      <c r="F134" s="59"/>
      <c r="G134" s="60"/>
      <c r="H134" s="6"/>
      <c r="I134" s="7"/>
      <c r="J134" s="7"/>
      <c r="K134" s="7"/>
      <c r="L134" s="7"/>
      <c r="M134" s="7"/>
      <c r="N134" s="7"/>
      <c r="O134" s="7"/>
      <c r="P134" s="7"/>
      <c r="Q134" s="7"/>
      <c r="R134" s="7"/>
      <c r="S134" s="7"/>
      <c r="T134" s="7"/>
      <c r="U134" s="7"/>
      <c r="V134" s="7"/>
      <c r="W134" s="7"/>
      <c r="X134" s="7"/>
      <c r="Y134" s="7"/>
      <c r="Z134" s="7"/>
      <c r="AA134" s="7"/>
      <c r="AB134" s="7"/>
      <c r="AC134" s="7"/>
    </row>
    <row r="135" customFormat="false" ht="30.55" hidden="false" customHeight="false" outlineLevel="0" collapsed="false">
      <c r="A135" s="4"/>
      <c r="B135" s="56" t="n">
        <f aca="false">'Lista de Itens'!C86</f>
        <v>84</v>
      </c>
      <c r="C135" s="57" t="str">
        <f aca="false">'Lista de Itens'!G86</f>
        <v>Cento</v>
      </c>
      <c r="D135" s="57" t="s">
        <v>130</v>
      </c>
      <c r="E135" s="58" t="n">
        <f aca="false">IF('Lista de Itens'!H86="","",'Lista de Itens'!H86)</f>
        <v>10</v>
      </c>
      <c r="F135" s="59"/>
      <c r="G135" s="60"/>
      <c r="H135" s="6"/>
      <c r="I135" s="7"/>
      <c r="J135" s="7"/>
      <c r="K135" s="7"/>
      <c r="L135" s="7"/>
      <c r="M135" s="7"/>
      <c r="N135" s="7"/>
      <c r="O135" s="7"/>
      <c r="P135" s="7"/>
      <c r="Q135" s="7"/>
      <c r="R135" s="7"/>
      <c r="S135" s="7"/>
      <c r="T135" s="7"/>
      <c r="U135" s="7"/>
      <c r="V135" s="7"/>
      <c r="W135" s="7"/>
      <c r="X135" s="7"/>
      <c r="Y135" s="7"/>
      <c r="Z135" s="7"/>
      <c r="AA135" s="7"/>
      <c r="AB135" s="7"/>
      <c r="AC135" s="7"/>
    </row>
    <row r="136" customFormat="false" ht="30.55" hidden="false" customHeight="false" outlineLevel="0" collapsed="false">
      <c r="A136" s="4"/>
      <c r="B136" s="56" t="n">
        <f aca="false">'Lista de Itens'!C87</f>
        <v>85</v>
      </c>
      <c r="C136" s="57" t="str">
        <f aca="false">'Lista de Itens'!G87</f>
        <v>unidade</v>
      </c>
      <c r="D136" s="57" t="s">
        <v>131</v>
      </c>
      <c r="E136" s="58" t="n">
        <f aca="false">IF('Lista de Itens'!H87="","",'Lista de Itens'!H87)</f>
        <v>4</v>
      </c>
      <c r="F136" s="59"/>
      <c r="G136" s="60"/>
      <c r="H136" s="6"/>
      <c r="I136" s="7"/>
      <c r="J136" s="7"/>
      <c r="K136" s="7"/>
      <c r="L136" s="7"/>
      <c r="M136" s="7"/>
      <c r="N136" s="7"/>
      <c r="O136" s="7"/>
      <c r="P136" s="7"/>
      <c r="Q136" s="7"/>
      <c r="R136" s="7"/>
      <c r="S136" s="7"/>
      <c r="T136" s="7"/>
      <c r="U136" s="7"/>
      <c r="V136" s="7"/>
      <c r="W136" s="7"/>
      <c r="X136" s="7"/>
      <c r="Y136" s="7"/>
      <c r="Z136" s="7"/>
      <c r="AA136" s="7"/>
      <c r="AB136" s="7"/>
      <c r="AC136" s="7"/>
    </row>
    <row r="137" customFormat="false" ht="30.55" hidden="false" customHeight="false" outlineLevel="0" collapsed="false">
      <c r="A137" s="4"/>
      <c r="B137" s="56" t="n">
        <f aca="false">'Lista de Itens'!C88</f>
        <v>86</v>
      </c>
      <c r="C137" s="57" t="str">
        <f aca="false">'Lista de Itens'!G88</f>
        <v>embalagem com 200 unidades</v>
      </c>
      <c r="D137" s="57" t="s">
        <v>132</v>
      </c>
      <c r="E137" s="58" t="n">
        <f aca="false">IF('Lista de Itens'!H88="","",'Lista de Itens'!H88)</f>
        <v>3</v>
      </c>
      <c r="F137" s="59"/>
      <c r="G137" s="60"/>
      <c r="H137" s="6"/>
      <c r="I137" s="7"/>
      <c r="J137" s="7"/>
      <c r="K137" s="7"/>
      <c r="L137" s="7"/>
      <c r="M137" s="7"/>
      <c r="N137" s="7"/>
      <c r="O137" s="7"/>
      <c r="P137" s="7"/>
      <c r="Q137" s="7"/>
      <c r="R137" s="7"/>
      <c r="S137" s="7"/>
      <c r="T137" s="7"/>
      <c r="U137" s="7"/>
      <c r="V137" s="7"/>
      <c r="W137" s="7"/>
      <c r="X137" s="7"/>
      <c r="Y137" s="7"/>
      <c r="Z137" s="7"/>
      <c r="AA137" s="7"/>
      <c r="AB137" s="7"/>
      <c r="AC137" s="7"/>
    </row>
    <row r="138" customFormat="false" ht="40.25" hidden="false" customHeight="false" outlineLevel="0" collapsed="false">
      <c r="A138" s="4"/>
      <c r="B138" s="56" t="n">
        <f aca="false">'Lista de Itens'!C89</f>
        <v>87</v>
      </c>
      <c r="C138" s="57" t="str">
        <f aca="false">'Lista de Itens'!G89</f>
        <v>unidade</v>
      </c>
      <c r="D138" s="57" t="s">
        <v>133</v>
      </c>
      <c r="E138" s="58" t="n">
        <f aca="false">IF('Lista de Itens'!H89="","",'Lista de Itens'!H89)</f>
        <v>2</v>
      </c>
      <c r="F138" s="59"/>
      <c r="G138" s="60"/>
      <c r="H138" s="6"/>
      <c r="I138" s="7"/>
      <c r="J138" s="7"/>
      <c r="K138" s="7"/>
      <c r="L138" s="7"/>
      <c r="M138" s="7"/>
      <c r="N138" s="7"/>
      <c r="O138" s="7"/>
      <c r="P138" s="7"/>
      <c r="Q138" s="7"/>
      <c r="R138" s="7"/>
      <c r="S138" s="7"/>
      <c r="T138" s="7"/>
      <c r="U138" s="7"/>
      <c r="V138" s="7"/>
      <c r="W138" s="7"/>
      <c r="X138" s="7"/>
      <c r="Y138" s="7"/>
      <c r="Z138" s="7"/>
      <c r="AA138" s="7"/>
      <c r="AB138" s="7"/>
      <c r="AC138" s="7"/>
    </row>
    <row r="139" customFormat="false" ht="69.4" hidden="false" customHeight="false" outlineLevel="0" collapsed="false">
      <c r="A139" s="4"/>
      <c r="B139" s="56" t="n">
        <f aca="false">'Lista de Itens'!C90</f>
        <v>88</v>
      </c>
      <c r="C139" s="57" t="str">
        <f aca="false">'Lista de Itens'!G90</f>
        <v>Frasco de 500 ml</v>
      </c>
      <c r="D139" s="57" t="s">
        <v>134</v>
      </c>
      <c r="E139" s="58" t="n">
        <f aca="false">IF('Lista de Itens'!H90="","",'Lista de Itens'!H90)</f>
        <v>4</v>
      </c>
      <c r="F139" s="59"/>
      <c r="G139" s="60"/>
      <c r="H139" s="6"/>
      <c r="I139" s="7"/>
      <c r="J139" s="7"/>
      <c r="K139" s="7"/>
      <c r="L139" s="7"/>
      <c r="M139" s="7"/>
      <c r="N139" s="7"/>
      <c r="O139" s="7"/>
      <c r="P139" s="7"/>
      <c r="Q139" s="7"/>
      <c r="R139" s="7"/>
      <c r="S139" s="7"/>
      <c r="T139" s="7"/>
      <c r="U139" s="7"/>
      <c r="V139" s="7"/>
      <c r="W139" s="7"/>
      <c r="X139" s="7"/>
      <c r="Y139" s="7"/>
      <c r="Z139" s="7"/>
      <c r="AA139" s="7"/>
      <c r="AB139" s="7"/>
      <c r="AC139" s="7"/>
    </row>
    <row r="140" customFormat="false" ht="39.75" hidden="false" customHeight="false" outlineLevel="0" collapsed="false">
      <c r="A140" s="4"/>
      <c r="B140" s="56" t="n">
        <f aca="false">'Lista de Itens'!C91</f>
        <v>89</v>
      </c>
      <c r="C140" s="57" t="str">
        <f aca="false">'Lista de Itens'!G91</f>
        <v>Rolo com 50 metros</v>
      </c>
      <c r="D140" s="57" t="s">
        <v>135</v>
      </c>
      <c r="E140" s="58" t="n">
        <f aca="false">IF('Lista de Itens'!H91="","",'Lista de Itens'!H91)</f>
        <v>2</v>
      </c>
      <c r="F140" s="59"/>
      <c r="G140" s="60"/>
      <c r="H140" s="6"/>
      <c r="I140" s="7"/>
      <c r="J140" s="7"/>
      <c r="K140" s="7"/>
      <c r="L140" s="7"/>
      <c r="M140" s="7"/>
      <c r="N140" s="7"/>
      <c r="O140" s="7"/>
      <c r="P140" s="7"/>
      <c r="Q140" s="7"/>
      <c r="R140" s="7"/>
      <c r="S140" s="7"/>
      <c r="T140" s="7"/>
      <c r="U140" s="7"/>
      <c r="V140" s="7"/>
      <c r="W140" s="7"/>
      <c r="X140" s="7"/>
      <c r="Y140" s="7"/>
      <c r="Z140" s="7"/>
      <c r="AA140" s="7"/>
      <c r="AB140" s="7"/>
      <c r="AC140" s="7"/>
    </row>
    <row r="141" customFormat="false" ht="39.75" hidden="false" customHeight="false" outlineLevel="0" collapsed="false">
      <c r="A141" s="4"/>
      <c r="B141" s="56" t="n">
        <f aca="false">'Lista de Itens'!C92</f>
        <v>90</v>
      </c>
      <c r="C141" s="57" t="str">
        <f aca="false">'Lista de Itens'!G92</f>
        <v>unidade</v>
      </c>
      <c r="D141" s="57" t="s">
        <v>136</v>
      </c>
      <c r="E141" s="58" t="n">
        <f aca="false">IF('Lista de Itens'!H92="","",'Lista de Itens'!H92)</f>
        <v>2</v>
      </c>
      <c r="F141" s="59"/>
      <c r="G141" s="60"/>
      <c r="H141" s="6"/>
      <c r="I141" s="7"/>
      <c r="J141" s="7"/>
      <c r="K141" s="7"/>
      <c r="L141" s="7"/>
      <c r="M141" s="7"/>
      <c r="N141" s="7"/>
      <c r="O141" s="7"/>
      <c r="P141" s="7"/>
      <c r="Q141" s="7"/>
      <c r="R141" s="7"/>
      <c r="S141" s="7"/>
      <c r="T141" s="7"/>
      <c r="U141" s="7"/>
      <c r="V141" s="7"/>
      <c r="W141" s="7"/>
      <c r="X141" s="7"/>
      <c r="Y141" s="7"/>
      <c r="Z141" s="7"/>
      <c r="AA141" s="7"/>
      <c r="AB141" s="7"/>
      <c r="AC141" s="7"/>
    </row>
    <row r="142" customFormat="false" ht="30.1" hidden="false" customHeight="false" outlineLevel="0" collapsed="false">
      <c r="A142" s="4"/>
      <c r="B142" s="56" t="n">
        <f aca="false">'Lista de Itens'!C93</f>
        <v>91</v>
      </c>
      <c r="C142" s="57" t="str">
        <f aca="false">'Lista de Itens'!G93</f>
        <v>Unidade</v>
      </c>
      <c r="D142" s="57" t="s">
        <v>137</v>
      </c>
      <c r="E142" s="58" t="n">
        <f aca="false">IF('Lista de Itens'!H93="","",'Lista de Itens'!H93)</f>
        <v>2</v>
      </c>
      <c r="F142" s="59"/>
      <c r="G142" s="60"/>
      <c r="H142" s="6"/>
      <c r="I142" s="7"/>
      <c r="J142" s="7"/>
      <c r="K142" s="7"/>
      <c r="L142" s="7"/>
      <c r="M142" s="7"/>
      <c r="N142" s="7"/>
      <c r="O142" s="7"/>
      <c r="P142" s="7"/>
      <c r="Q142" s="7"/>
      <c r="R142" s="7"/>
      <c r="S142" s="7"/>
      <c r="T142" s="7"/>
      <c r="U142" s="7"/>
      <c r="V142" s="7"/>
      <c r="W142" s="7"/>
      <c r="X142" s="7"/>
      <c r="Y142" s="7"/>
      <c r="Z142" s="7"/>
      <c r="AA142" s="7"/>
      <c r="AB142" s="7"/>
      <c r="AC142" s="7"/>
    </row>
    <row r="143" customFormat="false" ht="39.75" hidden="false" customHeight="false" outlineLevel="0" collapsed="false">
      <c r="A143" s="4"/>
      <c r="B143" s="56" t="n">
        <f aca="false">'Lista de Itens'!C94</f>
        <v>92</v>
      </c>
      <c r="C143" s="57" t="str">
        <f aca="false">'Lista de Itens'!G94</f>
        <v>unidade</v>
      </c>
      <c r="D143" s="57" t="s">
        <v>138</v>
      </c>
      <c r="E143" s="58" t="n">
        <f aca="false">IF('Lista de Itens'!H94="","",'Lista de Itens'!H94)</f>
        <v>1</v>
      </c>
      <c r="F143" s="59"/>
      <c r="G143" s="60"/>
      <c r="H143" s="6"/>
      <c r="I143" s="7"/>
      <c r="J143" s="7"/>
      <c r="K143" s="7"/>
      <c r="L143" s="7"/>
      <c r="M143" s="7"/>
      <c r="N143" s="7"/>
      <c r="O143" s="7"/>
      <c r="P143" s="7"/>
      <c r="Q143" s="7"/>
      <c r="R143" s="7"/>
      <c r="S143" s="7"/>
      <c r="T143" s="7"/>
      <c r="U143" s="7"/>
      <c r="V143" s="7"/>
      <c r="W143" s="7"/>
      <c r="X143" s="7"/>
      <c r="Y143" s="7"/>
      <c r="Z143" s="7"/>
      <c r="AA143" s="7"/>
      <c r="AB143" s="7"/>
      <c r="AC143" s="7"/>
    </row>
    <row r="144" customFormat="false" ht="20.45" hidden="false" customHeight="false" outlineLevel="0" collapsed="false">
      <c r="A144" s="4"/>
      <c r="B144" s="56" t="n">
        <f aca="false">'Lista de Itens'!C95</f>
        <v>93</v>
      </c>
      <c r="C144" s="57" t="str">
        <f aca="false">'Lista de Itens'!G95</f>
        <v>Metro</v>
      </c>
      <c r="D144" s="57" t="s">
        <v>139</v>
      </c>
      <c r="E144" s="58" t="n">
        <f aca="false">IF('Lista de Itens'!H95="","",'Lista de Itens'!H95)</f>
        <v>10</v>
      </c>
      <c r="F144" s="59"/>
      <c r="G144" s="60"/>
      <c r="H144" s="6"/>
      <c r="I144" s="7"/>
      <c r="J144" s="7"/>
      <c r="K144" s="7"/>
      <c r="L144" s="7"/>
      <c r="M144" s="7"/>
      <c r="N144" s="7"/>
      <c r="O144" s="7"/>
      <c r="P144" s="7"/>
      <c r="Q144" s="7"/>
      <c r="R144" s="7"/>
      <c r="S144" s="7"/>
      <c r="T144" s="7"/>
      <c r="U144" s="7"/>
      <c r="V144" s="7"/>
      <c r="W144" s="7"/>
      <c r="X144" s="7"/>
      <c r="Y144" s="7"/>
      <c r="Z144" s="7"/>
      <c r="AA144" s="7"/>
      <c r="AB144" s="7"/>
      <c r="AC144" s="7"/>
    </row>
    <row r="145" customFormat="false" ht="20.45" hidden="false" customHeight="false" outlineLevel="0" collapsed="false">
      <c r="A145" s="4"/>
      <c r="B145" s="56" t="n">
        <f aca="false">'Lista de Itens'!C96</f>
        <v>94</v>
      </c>
      <c r="C145" s="57" t="str">
        <f aca="false">'Lista de Itens'!G96</f>
        <v>rolo 25 metros</v>
      </c>
      <c r="D145" s="57" t="s">
        <v>140</v>
      </c>
      <c r="E145" s="58" t="n">
        <f aca="false">IF('Lista de Itens'!H96="","",'Lista de Itens'!H96)</f>
        <v>2</v>
      </c>
      <c r="F145" s="59"/>
      <c r="G145" s="60"/>
      <c r="H145" s="6"/>
      <c r="I145" s="7"/>
      <c r="J145" s="7"/>
      <c r="K145" s="7"/>
      <c r="L145" s="7"/>
      <c r="M145" s="7"/>
      <c r="N145" s="7"/>
      <c r="O145" s="7"/>
      <c r="P145" s="7"/>
      <c r="Q145" s="7"/>
      <c r="R145" s="7"/>
      <c r="S145" s="7"/>
      <c r="T145" s="7"/>
      <c r="U145" s="7"/>
      <c r="V145" s="7"/>
      <c r="W145" s="7"/>
      <c r="X145" s="7"/>
      <c r="Y145" s="7"/>
      <c r="Z145" s="7"/>
      <c r="AA145" s="7"/>
      <c r="AB145" s="7"/>
      <c r="AC145" s="7"/>
    </row>
    <row r="146" customFormat="false" ht="20.45" hidden="false" customHeight="false" outlineLevel="0" collapsed="false">
      <c r="A146" s="4"/>
      <c r="B146" s="56" t="n">
        <f aca="false">'Lista de Itens'!C97</f>
        <v>95</v>
      </c>
      <c r="C146" s="57" t="str">
        <f aca="false">'Lista de Itens'!G97</f>
        <v>unidade</v>
      </c>
      <c r="D146" s="57" t="s">
        <v>141</v>
      </c>
      <c r="E146" s="58" t="n">
        <f aca="false">IF('Lista de Itens'!H97="","",'Lista de Itens'!H97)</f>
        <v>4</v>
      </c>
      <c r="F146" s="59"/>
      <c r="G146" s="60"/>
      <c r="H146" s="6"/>
      <c r="I146" s="7"/>
      <c r="J146" s="7"/>
      <c r="K146" s="7"/>
      <c r="L146" s="7"/>
      <c r="M146" s="7"/>
      <c r="N146" s="7"/>
      <c r="O146" s="7"/>
      <c r="P146" s="7"/>
      <c r="Q146" s="7"/>
      <c r="R146" s="7"/>
      <c r="S146" s="7"/>
      <c r="T146" s="7"/>
      <c r="U146" s="7"/>
      <c r="V146" s="7"/>
      <c r="W146" s="7"/>
      <c r="X146" s="7"/>
      <c r="Y146" s="7"/>
      <c r="Z146" s="7"/>
      <c r="AA146" s="7"/>
      <c r="AB146" s="7"/>
      <c r="AC146" s="7"/>
    </row>
    <row r="147" customFormat="false" ht="20.45" hidden="false" customHeight="false" outlineLevel="0" collapsed="false">
      <c r="A147" s="4"/>
      <c r="B147" s="56" t="n">
        <f aca="false">'Lista de Itens'!C98</f>
        <v>96</v>
      </c>
      <c r="C147" s="57" t="str">
        <f aca="false">'Lista de Itens'!G98</f>
        <v>unidades</v>
      </c>
      <c r="D147" s="57" t="s">
        <v>142</v>
      </c>
      <c r="E147" s="58" t="n">
        <f aca="false">IF('Lista de Itens'!H98="","",'Lista de Itens'!H98)</f>
        <v>2</v>
      </c>
      <c r="F147" s="59"/>
      <c r="G147" s="60"/>
      <c r="H147" s="6"/>
      <c r="I147" s="7"/>
      <c r="J147" s="7"/>
      <c r="K147" s="7"/>
      <c r="L147" s="7"/>
      <c r="M147" s="7"/>
      <c r="N147" s="7"/>
      <c r="O147" s="7"/>
      <c r="P147" s="7"/>
      <c r="Q147" s="7"/>
      <c r="R147" s="7"/>
      <c r="S147" s="7"/>
      <c r="T147" s="7"/>
      <c r="U147" s="7"/>
      <c r="V147" s="7"/>
      <c r="W147" s="7"/>
      <c r="X147" s="7"/>
      <c r="Y147" s="7"/>
      <c r="Z147" s="7"/>
      <c r="AA147" s="7"/>
      <c r="AB147" s="7"/>
      <c r="AC147" s="7"/>
    </row>
    <row r="148" customFormat="false" ht="39.75" hidden="false" customHeight="false" outlineLevel="0" collapsed="false">
      <c r="A148" s="4"/>
      <c r="B148" s="56" t="n">
        <f aca="false">'Lista de Itens'!C99</f>
        <v>97</v>
      </c>
      <c r="C148" s="57" t="str">
        <f aca="false">'Lista de Itens'!G99</f>
        <v>unidade</v>
      </c>
      <c r="D148" s="57" t="s">
        <v>143</v>
      </c>
      <c r="E148" s="58" t="n">
        <f aca="false">IF('Lista de Itens'!H99="","",'Lista de Itens'!H99)</f>
        <v>2</v>
      </c>
      <c r="F148" s="59"/>
      <c r="G148" s="60"/>
      <c r="H148" s="6"/>
      <c r="I148" s="7"/>
      <c r="J148" s="7"/>
      <c r="K148" s="7"/>
      <c r="L148" s="7"/>
      <c r="M148" s="7"/>
      <c r="N148" s="7"/>
      <c r="O148" s="7"/>
      <c r="P148" s="7"/>
      <c r="Q148" s="7"/>
      <c r="R148" s="7"/>
      <c r="S148" s="7"/>
      <c r="T148" s="7"/>
      <c r="U148" s="7"/>
      <c r="V148" s="7"/>
      <c r="W148" s="7"/>
      <c r="X148" s="7"/>
      <c r="Y148" s="7"/>
      <c r="Z148" s="7"/>
      <c r="AA148" s="7"/>
      <c r="AB148" s="7"/>
      <c r="AC148" s="7"/>
    </row>
    <row r="149" customFormat="false" ht="20.45" hidden="false" customHeight="false" outlineLevel="0" collapsed="false">
      <c r="A149" s="4"/>
      <c r="B149" s="56" t="n">
        <f aca="false">'Lista de Itens'!C100</f>
        <v>98</v>
      </c>
      <c r="C149" s="57" t="str">
        <f aca="false">'Lista de Itens'!G100</f>
        <v>unidade</v>
      </c>
      <c r="D149" s="57" t="s">
        <v>144</v>
      </c>
      <c r="E149" s="58" t="n">
        <f aca="false">IF('Lista de Itens'!H100="","",'Lista de Itens'!H100)</f>
        <v>2</v>
      </c>
      <c r="F149" s="59"/>
      <c r="G149" s="60"/>
      <c r="H149" s="6"/>
      <c r="I149" s="7"/>
      <c r="J149" s="7"/>
      <c r="K149" s="7"/>
      <c r="L149" s="7"/>
      <c r="M149" s="7"/>
      <c r="N149" s="7"/>
      <c r="O149" s="7"/>
      <c r="P149" s="7"/>
      <c r="Q149" s="7"/>
      <c r="R149" s="7"/>
      <c r="S149" s="7"/>
      <c r="T149" s="7"/>
      <c r="U149" s="7"/>
      <c r="V149" s="7"/>
      <c r="W149" s="7"/>
      <c r="X149" s="7"/>
      <c r="Y149" s="7"/>
      <c r="Z149" s="7"/>
      <c r="AA149" s="7"/>
      <c r="AB149" s="7"/>
      <c r="AC149" s="7"/>
    </row>
    <row r="150" customFormat="false" ht="20.45" hidden="false" customHeight="false" outlineLevel="0" collapsed="false">
      <c r="A150" s="4"/>
      <c r="B150" s="56" t="n">
        <f aca="false">'Lista de Itens'!C101</f>
        <v>99</v>
      </c>
      <c r="C150" s="57" t="str">
        <f aca="false">'Lista de Itens'!G101</f>
        <v>Unidade</v>
      </c>
      <c r="D150" s="57" t="s">
        <v>145</v>
      </c>
      <c r="E150" s="58" t="n">
        <f aca="false">IF('Lista de Itens'!H101="","",'Lista de Itens'!H101)</f>
        <v>3</v>
      </c>
      <c r="F150" s="59"/>
      <c r="G150" s="60"/>
      <c r="H150" s="6"/>
      <c r="I150" s="7"/>
      <c r="J150" s="7"/>
      <c r="K150" s="7"/>
      <c r="L150" s="7"/>
      <c r="M150" s="7"/>
      <c r="N150" s="7"/>
      <c r="O150" s="7"/>
      <c r="P150" s="7"/>
      <c r="Q150" s="7"/>
      <c r="R150" s="7"/>
      <c r="S150" s="7"/>
      <c r="T150" s="7"/>
      <c r="U150" s="7"/>
      <c r="V150" s="7"/>
      <c r="W150" s="7"/>
      <c r="X150" s="7"/>
      <c r="Y150" s="7"/>
      <c r="Z150" s="7"/>
      <c r="AA150" s="7"/>
      <c r="AB150" s="7"/>
      <c r="AC150" s="7"/>
    </row>
    <row r="151" customFormat="false" ht="30.1" hidden="false" customHeight="false" outlineLevel="0" collapsed="false">
      <c r="A151" s="4"/>
      <c r="B151" s="56" t="n">
        <f aca="false">'Lista de Itens'!C102</f>
        <v>100</v>
      </c>
      <c r="C151" s="57" t="str">
        <f aca="false">'Lista de Itens'!G102</f>
        <v>unidade</v>
      </c>
      <c r="D151" s="57" t="s">
        <v>146</v>
      </c>
      <c r="E151" s="58" t="n">
        <f aca="false">IF('Lista de Itens'!H102="","",'Lista de Itens'!H102)</f>
        <v>2</v>
      </c>
      <c r="F151" s="59"/>
      <c r="G151" s="60"/>
      <c r="H151" s="6"/>
      <c r="I151" s="7"/>
      <c r="J151" s="7"/>
      <c r="K151" s="7"/>
      <c r="L151" s="7"/>
      <c r="M151" s="7"/>
      <c r="N151" s="7"/>
      <c r="O151" s="7"/>
      <c r="P151" s="7"/>
      <c r="Q151" s="7"/>
      <c r="R151" s="7"/>
      <c r="S151" s="7"/>
      <c r="T151" s="7"/>
      <c r="U151" s="7"/>
      <c r="V151" s="7"/>
      <c r="W151" s="7"/>
      <c r="X151" s="7"/>
      <c r="Y151" s="7"/>
      <c r="Z151" s="7"/>
      <c r="AA151" s="7"/>
      <c r="AB151" s="7"/>
      <c r="AC151" s="7"/>
    </row>
    <row r="152" customFormat="false" ht="39.75" hidden="false" customHeight="false" outlineLevel="0" collapsed="false">
      <c r="A152" s="4"/>
      <c r="B152" s="56" t="n">
        <f aca="false">'Lista de Itens'!C103</f>
        <v>101</v>
      </c>
      <c r="C152" s="57" t="str">
        <f aca="false">'Lista de Itens'!G103</f>
        <v>Unidade</v>
      </c>
      <c r="D152" s="57" t="s">
        <v>147</v>
      </c>
      <c r="E152" s="58" t="n">
        <f aca="false">IF('Lista de Itens'!H103="","",'Lista de Itens'!H103)</f>
        <v>3</v>
      </c>
      <c r="F152" s="59"/>
      <c r="G152" s="60"/>
      <c r="H152" s="6"/>
      <c r="I152" s="7"/>
      <c r="J152" s="7"/>
      <c r="K152" s="7"/>
      <c r="L152" s="7"/>
      <c r="M152" s="7"/>
      <c r="N152" s="7"/>
      <c r="O152" s="7"/>
      <c r="P152" s="7"/>
      <c r="Q152" s="7"/>
      <c r="R152" s="7"/>
      <c r="S152" s="7"/>
      <c r="T152" s="7"/>
      <c r="U152" s="7"/>
      <c r="V152" s="7"/>
      <c r="W152" s="7"/>
      <c r="X152" s="7"/>
      <c r="Y152" s="7"/>
      <c r="Z152" s="7"/>
      <c r="AA152" s="7"/>
      <c r="AB152" s="7"/>
      <c r="AC152" s="7"/>
    </row>
    <row r="153" customFormat="false" ht="49.95" hidden="false" customHeight="false" outlineLevel="0" collapsed="false">
      <c r="A153" s="4"/>
      <c r="B153" s="56" t="n">
        <f aca="false">'Lista de Itens'!C104</f>
        <v>102</v>
      </c>
      <c r="C153" s="57" t="str">
        <f aca="false">'Lista de Itens'!G104</f>
        <v>Unidade</v>
      </c>
      <c r="D153" s="57" t="s">
        <v>148</v>
      </c>
      <c r="E153" s="58" t="n">
        <f aca="false">IF('Lista de Itens'!H104="","",'Lista de Itens'!H104)</f>
        <v>1</v>
      </c>
      <c r="F153" s="59"/>
      <c r="G153" s="60"/>
      <c r="H153" s="6"/>
      <c r="I153" s="7"/>
      <c r="J153" s="7"/>
      <c r="K153" s="7"/>
      <c r="L153" s="7"/>
      <c r="M153" s="7"/>
      <c r="N153" s="7"/>
      <c r="O153" s="7"/>
      <c r="P153" s="7"/>
      <c r="Q153" s="7"/>
      <c r="R153" s="7"/>
      <c r="S153" s="7"/>
      <c r="T153" s="7"/>
      <c r="U153" s="7"/>
      <c r="V153" s="7"/>
      <c r="W153" s="7"/>
      <c r="X153" s="7"/>
      <c r="Y153" s="7"/>
      <c r="Z153" s="7"/>
      <c r="AA153" s="7"/>
      <c r="AB153" s="7"/>
      <c r="AC153" s="7"/>
    </row>
    <row r="154" customFormat="false" ht="69.4" hidden="false" customHeight="false" outlineLevel="0" collapsed="false">
      <c r="A154" s="4"/>
      <c r="B154" s="56" t="n">
        <f aca="false">'Lista de Itens'!C105</f>
        <v>103</v>
      </c>
      <c r="C154" s="57" t="str">
        <f aca="false">'Lista de Itens'!G105</f>
        <v>unidade</v>
      </c>
      <c r="D154" s="57" t="s">
        <v>149</v>
      </c>
      <c r="E154" s="58" t="n">
        <f aca="false">IF('Lista de Itens'!H105="","",'Lista de Itens'!H105)</f>
        <v>1</v>
      </c>
      <c r="F154" s="59"/>
      <c r="G154" s="60"/>
      <c r="H154" s="6"/>
      <c r="I154" s="7"/>
      <c r="J154" s="7"/>
      <c r="K154" s="7"/>
      <c r="L154" s="7"/>
      <c r="M154" s="7"/>
      <c r="N154" s="7"/>
      <c r="O154" s="7"/>
      <c r="P154" s="7"/>
      <c r="Q154" s="7"/>
      <c r="R154" s="7"/>
      <c r="S154" s="7"/>
      <c r="T154" s="7"/>
      <c r="U154" s="7"/>
      <c r="V154" s="7"/>
      <c r="W154" s="7"/>
      <c r="X154" s="7"/>
      <c r="Y154" s="7"/>
      <c r="Z154" s="7"/>
      <c r="AA154" s="7"/>
      <c r="AB154" s="7"/>
      <c r="AC154" s="7"/>
    </row>
    <row r="155" customFormat="false" ht="39.75" hidden="false" customHeight="false" outlineLevel="0" collapsed="false">
      <c r="A155" s="4"/>
      <c r="B155" s="56" t="n">
        <f aca="false">'Lista de Itens'!C106</f>
        <v>104</v>
      </c>
      <c r="C155" s="57" t="str">
        <f aca="false">'Lista de Itens'!G106</f>
        <v>Unidade</v>
      </c>
      <c r="D155" s="57" t="s">
        <v>150</v>
      </c>
      <c r="E155" s="58" t="n">
        <f aca="false">IF('Lista de Itens'!H106="","",'Lista de Itens'!H106)</f>
        <v>20</v>
      </c>
      <c r="F155" s="59"/>
      <c r="G155" s="60"/>
      <c r="H155" s="6"/>
      <c r="I155" s="7"/>
      <c r="J155" s="7"/>
      <c r="K155" s="7"/>
      <c r="L155" s="7"/>
      <c r="M155" s="7"/>
      <c r="N155" s="7"/>
      <c r="O155" s="7"/>
      <c r="P155" s="7"/>
      <c r="Q155" s="7"/>
      <c r="R155" s="7"/>
      <c r="S155" s="7"/>
      <c r="T155" s="7"/>
      <c r="U155" s="7"/>
      <c r="V155" s="7"/>
      <c r="W155" s="7"/>
      <c r="X155" s="7"/>
      <c r="Y155" s="7"/>
      <c r="Z155" s="7"/>
      <c r="AA155" s="7"/>
      <c r="AB155" s="7"/>
      <c r="AC155" s="7"/>
    </row>
    <row r="156" customFormat="false" ht="39.75" hidden="false" customHeight="false" outlineLevel="0" collapsed="false">
      <c r="A156" s="4"/>
      <c r="B156" s="56" t="n">
        <f aca="false">'Lista de Itens'!C107</f>
        <v>105</v>
      </c>
      <c r="C156" s="57" t="str">
        <f aca="false">'Lista de Itens'!G107</f>
        <v>Unidade</v>
      </c>
      <c r="D156" s="57" t="s">
        <v>151</v>
      </c>
      <c r="E156" s="58" t="n">
        <f aca="false">IF('Lista de Itens'!H107="","",'Lista de Itens'!H107)</f>
        <v>20</v>
      </c>
      <c r="F156" s="59"/>
      <c r="G156" s="60"/>
      <c r="H156" s="6"/>
      <c r="I156" s="7"/>
      <c r="J156" s="7"/>
      <c r="K156" s="7"/>
      <c r="L156" s="7"/>
      <c r="M156" s="7"/>
      <c r="N156" s="7"/>
      <c r="O156" s="7"/>
      <c r="P156" s="7"/>
      <c r="Q156" s="7"/>
      <c r="R156" s="7"/>
      <c r="S156" s="7"/>
      <c r="T156" s="7"/>
      <c r="U156" s="7"/>
      <c r="V156" s="7"/>
      <c r="W156" s="7"/>
      <c r="X156" s="7"/>
      <c r="Y156" s="7"/>
      <c r="Z156" s="7"/>
      <c r="AA156" s="7"/>
      <c r="AB156" s="7"/>
      <c r="AC156" s="7"/>
    </row>
    <row r="157" customFormat="false" ht="30.1" hidden="false" customHeight="false" outlineLevel="0" collapsed="false">
      <c r="A157" s="4"/>
      <c r="B157" s="56" t="n">
        <f aca="false">'Lista de Itens'!C108</f>
        <v>106</v>
      </c>
      <c r="C157" s="57" t="str">
        <f aca="false">'Lista de Itens'!G108</f>
        <v>unidade</v>
      </c>
      <c r="D157" s="57" t="s">
        <v>152</v>
      </c>
      <c r="E157" s="58" t="n">
        <f aca="false">IF('Lista de Itens'!H108="","",'Lista de Itens'!H108)</f>
        <v>5</v>
      </c>
      <c r="F157" s="59"/>
      <c r="G157" s="60"/>
      <c r="H157" s="6"/>
      <c r="I157" s="7"/>
      <c r="J157" s="7"/>
      <c r="K157" s="7"/>
      <c r="L157" s="7"/>
      <c r="M157" s="7"/>
      <c r="N157" s="7"/>
      <c r="O157" s="7"/>
      <c r="P157" s="7"/>
      <c r="Q157" s="7"/>
      <c r="R157" s="7"/>
      <c r="S157" s="7"/>
      <c r="T157" s="7"/>
      <c r="U157" s="7"/>
      <c r="V157" s="7"/>
      <c r="W157" s="7"/>
      <c r="X157" s="7"/>
      <c r="Y157" s="7"/>
      <c r="Z157" s="7"/>
      <c r="AA157" s="7"/>
      <c r="AB157" s="7"/>
      <c r="AC157" s="7"/>
    </row>
    <row r="158" customFormat="false" ht="20.45" hidden="false" customHeight="false" outlineLevel="0" collapsed="false">
      <c r="A158" s="4"/>
      <c r="B158" s="56" t="n">
        <f aca="false">'Lista de Itens'!C109</f>
        <v>107</v>
      </c>
      <c r="C158" s="57" t="str">
        <f aca="false">'Lista de Itens'!G109</f>
        <v>Unidade</v>
      </c>
      <c r="D158" s="57" t="s">
        <v>153</v>
      </c>
      <c r="E158" s="58" t="n">
        <f aca="false">IF('Lista de Itens'!H109="","",'Lista de Itens'!H109)</f>
        <v>30</v>
      </c>
      <c r="F158" s="59"/>
      <c r="G158" s="60"/>
      <c r="H158" s="6"/>
      <c r="I158" s="7"/>
      <c r="J158" s="7"/>
      <c r="K158" s="7"/>
      <c r="L158" s="7"/>
      <c r="M158" s="7"/>
      <c r="N158" s="7"/>
      <c r="O158" s="7"/>
      <c r="P158" s="7"/>
      <c r="Q158" s="7"/>
      <c r="R158" s="7"/>
      <c r="S158" s="7"/>
      <c r="T158" s="7"/>
      <c r="U158" s="7"/>
      <c r="V158" s="7"/>
      <c r="W158" s="7"/>
      <c r="X158" s="7"/>
      <c r="Y158" s="7"/>
      <c r="Z158" s="7"/>
      <c r="AA158" s="7"/>
      <c r="AB158" s="7"/>
      <c r="AC158" s="7"/>
    </row>
    <row r="159" customFormat="false" ht="20.45" hidden="false" customHeight="false" outlineLevel="0" collapsed="false">
      <c r="A159" s="4"/>
      <c r="B159" s="56" t="n">
        <f aca="false">'Lista de Itens'!C110</f>
        <v>108</v>
      </c>
      <c r="C159" s="57" t="str">
        <f aca="false">'Lista de Itens'!G110</f>
        <v>Unidade</v>
      </c>
      <c r="D159" s="57" t="s">
        <v>154</v>
      </c>
      <c r="E159" s="58" t="n">
        <f aca="false">IF('Lista de Itens'!H110="","",'Lista de Itens'!H110)</f>
        <v>20</v>
      </c>
      <c r="F159" s="59"/>
      <c r="G159" s="60"/>
      <c r="H159" s="6"/>
      <c r="I159" s="7"/>
      <c r="J159" s="7"/>
      <c r="K159" s="7"/>
      <c r="L159" s="7"/>
      <c r="M159" s="7"/>
      <c r="N159" s="7"/>
      <c r="O159" s="7"/>
      <c r="P159" s="7"/>
      <c r="Q159" s="7"/>
      <c r="R159" s="7"/>
      <c r="S159" s="7"/>
      <c r="T159" s="7"/>
      <c r="U159" s="7"/>
      <c r="V159" s="7"/>
      <c r="W159" s="7"/>
      <c r="X159" s="7"/>
      <c r="Y159" s="7"/>
      <c r="Z159" s="7"/>
      <c r="AA159" s="7"/>
      <c r="AB159" s="7"/>
      <c r="AC159" s="7"/>
    </row>
    <row r="160" customFormat="false" ht="20.45" hidden="false" customHeight="false" outlineLevel="0" collapsed="false">
      <c r="A160" s="4"/>
      <c r="B160" s="56" t="n">
        <f aca="false">'Lista de Itens'!C111</f>
        <v>109</v>
      </c>
      <c r="C160" s="57" t="str">
        <f aca="false">'Lista de Itens'!G111</f>
        <v>unidade</v>
      </c>
      <c r="D160" s="57" t="s">
        <v>155</v>
      </c>
      <c r="E160" s="58" t="n">
        <f aca="false">IF('Lista de Itens'!H111="","",'Lista de Itens'!H111)</f>
        <v>10</v>
      </c>
      <c r="F160" s="59"/>
      <c r="G160" s="60"/>
      <c r="H160" s="6"/>
      <c r="I160" s="7"/>
      <c r="J160" s="7"/>
      <c r="K160" s="7"/>
      <c r="L160" s="7"/>
      <c r="M160" s="7"/>
      <c r="N160" s="7"/>
      <c r="O160" s="7"/>
      <c r="P160" s="7"/>
      <c r="Q160" s="7"/>
      <c r="R160" s="7"/>
      <c r="S160" s="7"/>
      <c r="T160" s="7"/>
      <c r="U160" s="7"/>
      <c r="V160" s="7"/>
      <c r="W160" s="7"/>
      <c r="X160" s="7"/>
      <c r="Y160" s="7"/>
      <c r="Z160" s="7"/>
      <c r="AA160" s="7"/>
      <c r="AB160" s="7"/>
      <c r="AC160" s="7"/>
    </row>
    <row r="161" customFormat="false" ht="20.45" hidden="false" customHeight="false" outlineLevel="0" collapsed="false">
      <c r="A161" s="4"/>
      <c r="B161" s="56" t="n">
        <f aca="false">'Lista de Itens'!C112</f>
        <v>110</v>
      </c>
      <c r="C161" s="57" t="str">
        <f aca="false">'Lista de Itens'!G112</f>
        <v>unidade</v>
      </c>
      <c r="D161" s="57" t="s">
        <v>156</v>
      </c>
      <c r="E161" s="58" t="n">
        <f aca="false">IF('Lista de Itens'!H112="","",'Lista de Itens'!H112)</f>
        <v>5</v>
      </c>
      <c r="F161" s="59"/>
      <c r="G161" s="60"/>
      <c r="H161" s="6"/>
      <c r="I161" s="7"/>
      <c r="J161" s="7"/>
      <c r="K161" s="7"/>
      <c r="L161" s="7"/>
      <c r="M161" s="7"/>
      <c r="N161" s="7"/>
      <c r="O161" s="7"/>
      <c r="P161" s="7"/>
      <c r="Q161" s="7"/>
      <c r="R161" s="7"/>
      <c r="S161" s="7"/>
      <c r="T161" s="7"/>
      <c r="U161" s="7"/>
      <c r="V161" s="7"/>
      <c r="W161" s="7"/>
      <c r="X161" s="7"/>
      <c r="Y161" s="7"/>
      <c r="Z161" s="7"/>
      <c r="AA161" s="7"/>
      <c r="AB161" s="7"/>
      <c r="AC161" s="7"/>
    </row>
    <row r="162" customFormat="false" ht="49.35" hidden="false" customHeight="false" outlineLevel="0" collapsed="false">
      <c r="A162" s="4"/>
      <c r="B162" s="56" t="n">
        <f aca="false">'Lista de Itens'!C113</f>
        <v>111</v>
      </c>
      <c r="C162" s="57" t="str">
        <f aca="false">'Lista de Itens'!G113</f>
        <v>Saca de
25 kg</v>
      </c>
      <c r="D162" s="57" t="s">
        <v>157</v>
      </c>
      <c r="E162" s="58" t="n">
        <f aca="false">IF('Lista de Itens'!H113="","",'Lista de Itens'!H113)</f>
        <v>3</v>
      </c>
      <c r="F162" s="59"/>
      <c r="G162" s="60"/>
      <c r="H162" s="6"/>
      <c r="I162" s="7"/>
      <c r="J162" s="7"/>
      <c r="K162" s="7"/>
      <c r="L162" s="7"/>
      <c r="M162" s="7"/>
      <c r="N162" s="7"/>
      <c r="O162" s="7"/>
      <c r="P162" s="7"/>
      <c r="Q162" s="7"/>
      <c r="R162" s="7"/>
      <c r="S162" s="7"/>
      <c r="T162" s="7"/>
      <c r="U162" s="7"/>
      <c r="V162" s="7"/>
      <c r="W162" s="7"/>
      <c r="X162" s="7"/>
      <c r="Y162" s="7"/>
      <c r="Z162" s="7"/>
      <c r="AA162" s="7"/>
      <c r="AB162" s="7"/>
      <c r="AC162" s="7"/>
    </row>
    <row r="163" customFormat="false" ht="79.1" hidden="false" customHeight="false" outlineLevel="0" collapsed="false">
      <c r="A163" s="4"/>
      <c r="B163" s="56" t="n">
        <f aca="false">'Lista de Itens'!C114</f>
        <v>112</v>
      </c>
      <c r="C163" s="57" t="str">
        <f aca="false">'Lista de Itens'!G114</f>
        <v>Embalagem peletizada com 1000 sementes</v>
      </c>
      <c r="D163" s="57" t="s">
        <v>158</v>
      </c>
      <c r="E163" s="58" t="n">
        <f aca="false">IF('Lista de Itens'!H114="","",'Lista de Itens'!H114)</f>
        <v>3</v>
      </c>
      <c r="F163" s="59"/>
      <c r="G163" s="60"/>
      <c r="H163" s="6"/>
      <c r="I163" s="7"/>
      <c r="J163" s="7"/>
      <c r="K163" s="7"/>
      <c r="L163" s="7"/>
      <c r="M163" s="7"/>
      <c r="N163" s="7"/>
      <c r="O163" s="7"/>
      <c r="P163" s="7"/>
      <c r="Q163" s="7"/>
      <c r="R163" s="7"/>
      <c r="S163" s="7"/>
      <c r="T163" s="7"/>
      <c r="U163" s="7"/>
      <c r="V163" s="7"/>
      <c r="W163" s="7"/>
      <c r="X163" s="7"/>
      <c r="Y163" s="7"/>
      <c r="Z163" s="7"/>
      <c r="AA163" s="7"/>
      <c r="AB163" s="7"/>
      <c r="AC163" s="7"/>
    </row>
    <row r="164" customFormat="false" ht="88.8" hidden="false" customHeight="false" outlineLevel="0" collapsed="false">
      <c r="A164" s="4"/>
      <c r="B164" s="56" t="n">
        <f aca="false">'Lista de Itens'!C115</f>
        <v>113</v>
      </c>
      <c r="C164" s="57" t="str">
        <f aca="false">'Lista de Itens'!G115</f>
        <v>Embalagem peletizada com 1000 sementes</v>
      </c>
      <c r="D164" s="57" t="s">
        <v>159</v>
      </c>
      <c r="E164" s="58" t="n">
        <f aca="false">IF('Lista de Itens'!H115="","",'Lista de Itens'!H115)</f>
        <v>3</v>
      </c>
      <c r="F164" s="59"/>
      <c r="G164" s="60"/>
      <c r="H164" s="6"/>
      <c r="I164" s="7"/>
      <c r="J164" s="7"/>
      <c r="K164" s="7"/>
      <c r="L164" s="7"/>
      <c r="M164" s="7"/>
      <c r="N164" s="7"/>
      <c r="O164" s="7"/>
      <c r="P164" s="7"/>
      <c r="Q164" s="7"/>
      <c r="R164" s="7"/>
      <c r="S164" s="7"/>
      <c r="T164" s="7"/>
      <c r="U164" s="7"/>
      <c r="V164" s="7"/>
      <c r="W164" s="7"/>
      <c r="X164" s="7"/>
      <c r="Y164" s="7"/>
      <c r="Z164" s="7"/>
      <c r="AA164" s="7"/>
      <c r="AB164" s="7"/>
      <c r="AC164" s="7"/>
    </row>
    <row r="165" customFormat="false" ht="69.4" hidden="false" customHeight="false" outlineLevel="0" collapsed="false">
      <c r="A165" s="4"/>
      <c r="B165" s="56" t="n">
        <f aca="false">'Lista de Itens'!C116</f>
        <v>114</v>
      </c>
      <c r="C165" s="57" t="str">
        <f aca="false">'Lista de Itens'!G116</f>
        <v>Embalagem peletizada com 1000 sementes</v>
      </c>
      <c r="D165" s="57" t="s">
        <v>160</v>
      </c>
      <c r="E165" s="58" t="n">
        <f aca="false">IF('Lista de Itens'!H116="","",'Lista de Itens'!H116)</f>
        <v>3</v>
      </c>
      <c r="F165" s="59"/>
      <c r="G165" s="60"/>
      <c r="H165" s="6"/>
      <c r="I165" s="7"/>
      <c r="J165" s="7"/>
      <c r="K165" s="7"/>
      <c r="L165" s="7"/>
      <c r="M165" s="7"/>
      <c r="N165" s="7"/>
      <c r="O165" s="7"/>
      <c r="P165" s="7"/>
      <c r="Q165" s="7"/>
      <c r="R165" s="7"/>
      <c r="S165" s="7"/>
      <c r="T165" s="7"/>
      <c r="U165" s="7"/>
      <c r="V165" s="7"/>
      <c r="W165" s="7"/>
      <c r="X165" s="7"/>
      <c r="Y165" s="7"/>
      <c r="Z165" s="7"/>
      <c r="AA165" s="7"/>
      <c r="AB165" s="7"/>
      <c r="AC165" s="7"/>
    </row>
    <row r="166" customFormat="false" ht="69.4" hidden="false" customHeight="false" outlineLevel="0" collapsed="false">
      <c r="A166" s="4"/>
      <c r="B166" s="56" t="n">
        <f aca="false">'Lista de Itens'!C117</f>
        <v>115</v>
      </c>
      <c r="C166" s="57" t="str">
        <f aca="false">'Lista de Itens'!G117</f>
        <v>Embalagem peletizada com 1000 sementes</v>
      </c>
      <c r="D166" s="57" t="s">
        <v>161</v>
      </c>
      <c r="E166" s="58" t="n">
        <f aca="false">IF('Lista de Itens'!H117="","",'Lista de Itens'!H117)</f>
        <v>3</v>
      </c>
      <c r="F166" s="59"/>
      <c r="G166" s="60"/>
      <c r="H166" s="6"/>
      <c r="I166" s="7"/>
      <c r="J166" s="7"/>
      <c r="K166" s="7"/>
      <c r="L166" s="7"/>
      <c r="M166" s="7"/>
      <c r="N166" s="7"/>
      <c r="O166" s="7"/>
      <c r="P166" s="7"/>
      <c r="Q166" s="7"/>
      <c r="R166" s="7"/>
      <c r="S166" s="7"/>
      <c r="T166" s="7"/>
      <c r="U166" s="7"/>
      <c r="V166" s="7"/>
      <c r="W166" s="7"/>
      <c r="X166" s="7"/>
      <c r="Y166" s="7"/>
      <c r="Z166" s="7"/>
      <c r="AA166" s="7"/>
      <c r="AB166" s="7"/>
      <c r="AC166" s="7"/>
    </row>
    <row r="167" customFormat="false" ht="79.1" hidden="false" customHeight="false" outlineLevel="0" collapsed="false">
      <c r="A167" s="4"/>
      <c r="B167" s="56" t="n">
        <f aca="false">'Lista de Itens'!C118</f>
        <v>116</v>
      </c>
      <c r="C167" s="57" t="str">
        <f aca="false">'Lista de Itens'!G118</f>
        <v>Embalagem peletizada com 1000 sementes</v>
      </c>
      <c r="D167" s="57" t="s">
        <v>162</v>
      </c>
      <c r="E167" s="58" t="n">
        <f aca="false">IF('Lista de Itens'!H118="","",'Lista de Itens'!H118)</f>
        <v>3</v>
      </c>
      <c r="F167" s="59"/>
      <c r="G167" s="60"/>
      <c r="H167" s="6"/>
      <c r="I167" s="7"/>
      <c r="J167" s="7"/>
      <c r="K167" s="7"/>
      <c r="L167" s="7"/>
      <c r="M167" s="7"/>
      <c r="N167" s="7"/>
      <c r="O167" s="7"/>
      <c r="P167" s="7"/>
      <c r="Q167" s="7"/>
      <c r="R167" s="7"/>
      <c r="S167" s="7"/>
      <c r="T167" s="7"/>
      <c r="U167" s="7"/>
      <c r="V167" s="7"/>
      <c r="W167" s="7"/>
      <c r="X167" s="7"/>
      <c r="Y167" s="7"/>
      <c r="Z167" s="7"/>
      <c r="AA167" s="7"/>
      <c r="AB167" s="7"/>
      <c r="AC167" s="7"/>
    </row>
    <row r="168" customFormat="false" ht="88.8" hidden="false" customHeight="false" outlineLevel="0" collapsed="false">
      <c r="A168" s="4"/>
      <c r="B168" s="56" t="n">
        <f aca="false">'Lista de Itens'!C119</f>
        <v>117</v>
      </c>
      <c r="C168" s="57" t="str">
        <f aca="false">'Lista de Itens'!G119</f>
        <v>Embalagem peletizada com 1000 sementes</v>
      </c>
      <c r="D168" s="57" t="s">
        <v>163</v>
      </c>
      <c r="E168" s="58" t="n">
        <f aca="false">IF('Lista de Itens'!H119="","",'Lista de Itens'!H119)</f>
        <v>10</v>
      </c>
      <c r="F168" s="59"/>
      <c r="G168" s="60"/>
      <c r="H168" s="6"/>
      <c r="I168" s="7"/>
      <c r="J168" s="7"/>
      <c r="K168" s="7"/>
      <c r="L168" s="7"/>
      <c r="M168" s="7"/>
      <c r="N168" s="7"/>
      <c r="O168" s="7"/>
      <c r="P168" s="7"/>
      <c r="Q168" s="7"/>
      <c r="R168" s="7"/>
      <c r="S168" s="7"/>
      <c r="T168" s="7"/>
      <c r="U168" s="7"/>
      <c r="V168" s="7"/>
      <c r="W168" s="7"/>
      <c r="X168" s="7"/>
      <c r="Y168" s="7"/>
      <c r="Z168" s="7"/>
      <c r="AA168" s="7"/>
      <c r="AB168" s="7"/>
      <c r="AC168" s="7"/>
    </row>
    <row r="169" customFormat="false" ht="69.4" hidden="false" customHeight="false" outlineLevel="0" collapsed="false">
      <c r="A169" s="4"/>
      <c r="B169" s="56" t="n">
        <f aca="false">'Lista de Itens'!C120</f>
        <v>118</v>
      </c>
      <c r="C169" s="57" t="str">
        <f aca="false">'Lista de Itens'!G120</f>
        <v>QUILO</v>
      </c>
      <c r="D169" s="57" t="s">
        <v>164</v>
      </c>
      <c r="E169" s="58" t="n">
        <f aca="false">IF('Lista de Itens'!H120="","",'Lista de Itens'!H120)</f>
        <v>2</v>
      </c>
      <c r="F169" s="59"/>
      <c r="G169" s="60"/>
      <c r="H169" s="6"/>
      <c r="I169" s="7"/>
      <c r="J169" s="7"/>
      <c r="K169" s="7"/>
      <c r="L169" s="7"/>
      <c r="M169" s="7"/>
      <c r="N169" s="7"/>
      <c r="O169" s="7"/>
      <c r="P169" s="7"/>
      <c r="Q169" s="7"/>
      <c r="R169" s="7"/>
      <c r="S169" s="7"/>
      <c r="T169" s="7"/>
      <c r="U169" s="7"/>
      <c r="V169" s="7"/>
      <c r="W169" s="7"/>
      <c r="X169" s="7"/>
      <c r="Y169" s="7"/>
      <c r="Z169" s="7"/>
      <c r="AA169" s="7"/>
      <c r="AB169" s="7"/>
      <c r="AC169" s="7"/>
    </row>
    <row r="170" customFormat="false" ht="30.1" hidden="false" customHeight="false" outlineLevel="0" collapsed="false">
      <c r="A170" s="4"/>
      <c r="B170" s="56" t="n">
        <f aca="false">'Lista de Itens'!C121</f>
        <v>119</v>
      </c>
      <c r="C170" s="57" t="str">
        <f aca="false">'Lista de Itens'!G121</f>
        <v>Embalagem com 1000 sementes</v>
      </c>
      <c r="D170" s="57" t="s">
        <v>165</v>
      </c>
      <c r="E170" s="58" t="n">
        <f aca="false">IF('Lista de Itens'!H121="","",'Lista de Itens'!H121)</f>
        <v>2</v>
      </c>
      <c r="F170" s="59"/>
      <c r="G170" s="60"/>
      <c r="H170" s="6"/>
      <c r="I170" s="7"/>
      <c r="J170" s="7"/>
      <c r="K170" s="7"/>
      <c r="L170" s="7"/>
      <c r="M170" s="7"/>
      <c r="N170" s="7"/>
      <c r="O170" s="7"/>
      <c r="P170" s="7"/>
      <c r="Q170" s="7"/>
      <c r="R170" s="7"/>
      <c r="S170" s="7"/>
      <c r="T170" s="7"/>
      <c r="U170" s="7"/>
      <c r="V170" s="7"/>
      <c r="W170" s="7"/>
      <c r="X170" s="7"/>
      <c r="Y170" s="7"/>
      <c r="Z170" s="7"/>
      <c r="AA170" s="7"/>
      <c r="AB170" s="7"/>
      <c r="AC170" s="7"/>
    </row>
    <row r="171" customFormat="false" ht="30.1" hidden="false" customHeight="false" outlineLevel="0" collapsed="false">
      <c r="A171" s="4"/>
      <c r="B171" s="56" t="n">
        <f aca="false">'Lista de Itens'!C122</f>
        <v>120</v>
      </c>
      <c r="C171" s="57" t="str">
        <f aca="false">'Lista de Itens'!G122</f>
        <v>saco 40 kg</v>
      </c>
      <c r="D171" s="57" t="s">
        <v>166</v>
      </c>
      <c r="E171" s="58" t="n">
        <f aca="false">IF('Lista de Itens'!H122="","",'Lista de Itens'!H122)</f>
        <v>2</v>
      </c>
      <c r="F171" s="59"/>
      <c r="G171" s="60"/>
      <c r="H171" s="6"/>
      <c r="I171" s="7"/>
      <c r="J171" s="7"/>
      <c r="K171" s="7"/>
      <c r="L171" s="7"/>
      <c r="M171" s="7"/>
      <c r="N171" s="7"/>
      <c r="O171" s="7"/>
      <c r="P171" s="7"/>
      <c r="Q171" s="7"/>
      <c r="R171" s="7"/>
      <c r="S171" s="7"/>
      <c r="T171" s="7"/>
      <c r="U171" s="7"/>
      <c r="V171" s="7"/>
      <c r="W171" s="7"/>
      <c r="X171" s="7"/>
      <c r="Y171" s="7"/>
      <c r="Z171" s="7"/>
      <c r="AA171" s="7"/>
      <c r="AB171" s="7"/>
      <c r="AC171" s="7"/>
    </row>
    <row r="172" customFormat="false" ht="30.1" hidden="false" customHeight="false" outlineLevel="0" collapsed="false">
      <c r="A172" s="4"/>
      <c r="B172" s="56" t="n">
        <f aca="false">'Lista de Itens'!C123</f>
        <v>121</v>
      </c>
      <c r="C172" s="57" t="str">
        <f aca="false">'Lista de Itens'!G123</f>
        <v>Embalagem de 40kg</v>
      </c>
      <c r="D172" s="57" t="s">
        <v>167</v>
      </c>
      <c r="E172" s="58" t="n">
        <f aca="false">IF('Lista de Itens'!H123="","",'Lista de Itens'!H123)</f>
        <v>2</v>
      </c>
      <c r="F172" s="59"/>
      <c r="G172" s="60"/>
      <c r="H172" s="6"/>
      <c r="I172" s="7"/>
      <c r="J172" s="7"/>
      <c r="K172" s="7"/>
      <c r="L172" s="7"/>
      <c r="M172" s="7"/>
      <c r="N172" s="7"/>
      <c r="O172" s="7"/>
      <c r="P172" s="7"/>
      <c r="Q172" s="7"/>
      <c r="R172" s="7"/>
      <c r="S172" s="7"/>
      <c r="T172" s="7"/>
      <c r="U172" s="7"/>
      <c r="V172" s="7"/>
      <c r="W172" s="7"/>
      <c r="X172" s="7"/>
      <c r="Y172" s="7"/>
      <c r="Z172" s="7"/>
      <c r="AA172" s="7"/>
      <c r="AB172" s="7"/>
      <c r="AC172" s="7"/>
    </row>
    <row r="173" customFormat="false" ht="40.25" hidden="false" customHeight="false" outlineLevel="0" collapsed="false">
      <c r="A173" s="4"/>
      <c r="B173" s="56" t="n">
        <f aca="false">'Lista de Itens'!C124</f>
        <v>122</v>
      </c>
      <c r="C173" s="57" t="str">
        <f aca="false">'Lista de Itens'!G124</f>
        <v>saco 40 kg</v>
      </c>
      <c r="D173" s="57" t="s">
        <v>168</v>
      </c>
      <c r="E173" s="58" t="n">
        <f aca="false">IF('Lista de Itens'!H124="","",'Lista de Itens'!H124)</f>
        <v>2</v>
      </c>
      <c r="F173" s="59"/>
      <c r="G173" s="60"/>
      <c r="H173" s="6"/>
      <c r="I173" s="7"/>
      <c r="J173" s="7"/>
      <c r="K173" s="7"/>
      <c r="L173" s="7"/>
      <c r="M173" s="7"/>
      <c r="N173" s="7"/>
      <c r="O173" s="7"/>
      <c r="P173" s="7"/>
      <c r="Q173" s="7"/>
      <c r="R173" s="7"/>
      <c r="S173" s="7"/>
      <c r="T173" s="7"/>
      <c r="U173" s="7"/>
      <c r="V173" s="7"/>
      <c r="W173" s="7"/>
      <c r="X173" s="7"/>
      <c r="Y173" s="7"/>
      <c r="Z173" s="7"/>
      <c r="AA173" s="7"/>
      <c r="AB173" s="7"/>
      <c r="AC173" s="7"/>
    </row>
    <row r="174" customFormat="false" ht="40.25" hidden="false" customHeight="false" outlineLevel="0" collapsed="false">
      <c r="A174" s="4"/>
      <c r="B174" s="56" t="n">
        <f aca="false">'Lista de Itens'!C125</f>
        <v>123</v>
      </c>
      <c r="C174" s="57" t="str">
        <f aca="false">'Lista de Itens'!G125</f>
        <v>Saca de
25 kg</v>
      </c>
      <c r="D174" s="57" t="s">
        <v>169</v>
      </c>
      <c r="E174" s="58" t="n">
        <f aca="false">IF('Lista de Itens'!H125="","",'Lista de Itens'!H125)</f>
        <v>2</v>
      </c>
      <c r="F174" s="59"/>
      <c r="G174" s="60"/>
      <c r="H174" s="6"/>
      <c r="I174" s="7"/>
      <c r="J174" s="7"/>
      <c r="K174" s="7"/>
      <c r="L174" s="7"/>
      <c r="M174" s="7"/>
      <c r="N174" s="7"/>
      <c r="O174" s="7"/>
      <c r="P174" s="7"/>
      <c r="Q174" s="7"/>
      <c r="R174" s="7"/>
      <c r="S174" s="7"/>
      <c r="T174" s="7"/>
      <c r="U174" s="7"/>
      <c r="V174" s="7"/>
      <c r="W174" s="7"/>
      <c r="X174" s="7"/>
      <c r="Y174" s="7"/>
      <c r="Z174" s="7"/>
      <c r="AA174" s="7"/>
      <c r="AB174" s="7"/>
      <c r="AC174" s="7"/>
    </row>
    <row r="175" customFormat="false" ht="40.25" hidden="false" customHeight="false" outlineLevel="0" collapsed="false">
      <c r="A175" s="4"/>
      <c r="B175" s="56" t="n">
        <f aca="false">'Lista de Itens'!C126</f>
        <v>124</v>
      </c>
      <c r="C175" s="57" t="str">
        <f aca="false">'Lista de Itens'!G126</f>
        <v>Sachê 500 gr</v>
      </c>
      <c r="D175" s="57" t="s">
        <v>170</v>
      </c>
      <c r="E175" s="58" t="n">
        <f aca="false">IF('Lista de Itens'!H126="","",'Lista de Itens'!H126)</f>
        <v>2</v>
      </c>
      <c r="F175" s="59"/>
      <c r="G175" s="60"/>
      <c r="H175" s="6"/>
      <c r="I175" s="7"/>
      <c r="J175" s="7"/>
      <c r="K175" s="7"/>
      <c r="L175" s="7"/>
      <c r="M175" s="7"/>
      <c r="N175" s="7"/>
      <c r="O175" s="7"/>
      <c r="P175" s="7"/>
      <c r="Q175" s="7"/>
      <c r="R175" s="7"/>
      <c r="S175" s="7"/>
      <c r="T175" s="7"/>
      <c r="U175" s="7"/>
      <c r="V175" s="7"/>
      <c r="W175" s="7"/>
      <c r="X175" s="7"/>
      <c r="Y175" s="7"/>
      <c r="Z175" s="7"/>
      <c r="AA175" s="7"/>
      <c r="AB175" s="7"/>
      <c r="AC175" s="7"/>
    </row>
    <row r="176" customFormat="false" ht="40.25" hidden="false" customHeight="false" outlineLevel="0" collapsed="false">
      <c r="A176" s="4"/>
      <c r="B176" s="56" t="n">
        <f aca="false">'Lista de Itens'!C127</f>
        <v>125</v>
      </c>
      <c r="C176" s="57" t="str">
        <f aca="false">'Lista de Itens'!G127</f>
        <v>saca de 20 kg</v>
      </c>
      <c r="D176" s="57" t="s">
        <v>171</v>
      </c>
      <c r="E176" s="58" t="n">
        <f aca="false">IF('Lista de Itens'!H127="","",'Lista de Itens'!H127)</f>
        <v>2</v>
      </c>
      <c r="F176" s="59"/>
      <c r="G176" s="60"/>
      <c r="H176" s="6"/>
      <c r="I176" s="7"/>
      <c r="J176" s="7"/>
      <c r="K176" s="7"/>
      <c r="L176" s="7"/>
      <c r="M176" s="7"/>
      <c r="N176" s="7"/>
      <c r="O176" s="7"/>
      <c r="P176" s="7"/>
      <c r="Q176" s="7"/>
      <c r="R176" s="7"/>
      <c r="S176" s="7"/>
      <c r="T176" s="7"/>
      <c r="U176" s="7"/>
      <c r="V176" s="7"/>
      <c r="W176" s="7"/>
      <c r="X176" s="7"/>
      <c r="Y176" s="7"/>
      <c r="Z176" s="7"/>
      <c r="AA176" s="7"/>
      <c r="AB176" s="7"/>
      <c r="AC176" s="7"/>
    </row>
    <row r="177" customFormat="false" ht="30.1" hidden="false" customHeight="false" outlineLevel="0" collapsed="false">
      <c r="A177" s="4"/>
      <c r="B177" s="56" t="n">
        <f aca="false">'Lista de Itens'!C128</f>
        <v>126</v>
      </c>
      <c r="C177" s="57" t="str">
        <f aca="false">'Lista de Itens'!G128</f>
        <v>Embalagem com 1000 sementes</v>
      </c>
      <c r="D177" s="57" t="s">
        <v>172</v>
      </c>
      <c r="E177" s="58" t="n">
        <f aca="false">IF('Lista de Itens'!H128="","",'Lista de Itens'!H128)</f>
        <v>2</v>
      </c>
      <c r="F177" s="59"/>
      <c r="G177" s="60"/>
      <c r="H177" s="6"/>
      <c r="I177" s="7"/>
      <c r="J177" s="7"/>
      <c r="K177" s="7"/>
      <c r="L177" s="7"/>
      <c r="M177" s="7"/>
      <c r="N177" s="7"/>
      <c r="O177" s="7"/>
      <c r="P177" s="7"/>
      <c r="Q177" s="7"/>
      <c r="R177" s="7"/>
      <c r="S177" s="7"/>
      <c r="T177" s="7"/>
      <c r="U177" s="7"/>
      <c r="V177" s="7"/>
      <c r="W177" s="7"/>
      <c r="X177" s="7"/>
      <c r="Y177" s="7"/>
      <c r="Z177" s="7"/>
      <c r="AA177" s="7"/>
      <c r="AB177" s="7"/>
      <c r="AC177" s="7"/>
    </row>
    <row r="178" customFormat="false" ht="39.75" hidden="false" customHeight="false" outlineLevel="0" collapsed="false">
      <c r="A178" s="4"/>
      <c r="B178" s="56" t="n">
        <f aca="false">'Lista de Itens'!C129</f>
        <v>127</v>
      </c>
      <c r="C178" s="57" t="str">
        <f aca="false">'Lista de Itens'!G129</f>
        <v>Emabalagem 10 kg</v>
      </c>
      <c r="D178" s="57" t="s">
        <v>173</v>
      </c>
      <c r="E178" s="58" t="n">
        <f aca="false">IF('Lista de Itens'!H129="","",'Lista de Itens'!H129)</f>
        <v>2</v>
      </c>
      <c r="F178" s="59"/>
      <c r="G178" s="60"/>
      <c r="H178" s="6"/>
      <c r="I178" s="7"/>
      <c r="J178" s="7"/>
      <c r="K178" s="7"/>
      <c r="L178" s="7"/>
      <c r="M178" s="7"/>
      <c r="N178" s="7"/>
      <c r="O178" s="7"/>
      <c r="P178" s="7"/>
      <c r="Q178" s="7"/>
      <c r="R178" s="7"/>
      <c r="S178" s="7"/>
      <c r="T178" s="7"/>
      <c r="U178" s="7"/>
      <c r="V178" s="7"/>
      <c r="W178" s="7"/>
      <c r="X178" s="7"/>
      <c r="Y178" s="7"/>
      <c r="Z178" s="7"/>
      <c r="AA178" s="7"/>
      <c r="AB178" s="7"/>
      <c r="AC178" s="7"/>
    </row>
    <row r="179" customFormat="false" ht="39.75" hidden="false" customHeight="false" outlineLevel="0" collapsed="false">
      <c r="A179" s="4"/>
      <c r="B179" s="56" t="n">
        <f aca="false">'Lista de Itens'!C130</f>
        <v>128</v>
      </c>
      <c r="C179" s="57" t="str">
        <f aca="false">'Lista de Itens'!G130</f>
        <v>Emabalagem 500 gr</v>
      </c>
      <c r="D179" s="57" t="s">
        <v>174</v>
      </c>
      <c r="E179" s="58" t="n">
        <f aca="false">IF('Lista de Itens'!H130="","",'Lista de Itens'!H130)</f>
        <v>2</v>
      </c>
      <c r="F179" s="59"/>
      <c r="G179" s="60"/>
      <c r="H179" s="6"/>
      <c r="I179" s="7"/>
      <c r="J179" s="7"/>
      <c r="K179" s="7"/>
      <c r="L179" s="7"/>
      <c r="M179" s="7"/>
      <c r="N179" s="7"/>
      <c r="O179" s="7"/>
      <c r="P179" s="7"/>
      <c r="Q179" s="7"/>
      <c r="R179" s="7"/>
      <c r="S179" s="7"/>
      <c r="T179" s="7"/>
      <c r="U179" s="7"/>
      <c r="V179" s="7"/>
      <c r="W179" s="7"/>
      <c r="X179" s="7"/>
      <c r="Y179" s="7"/>
      <c r="Z179" s="7"/>
      <c r="AA179" s="7"/>
      <c r="AB179" s="7"/>
      <c r="AC179" s="7"/>
    </row>
    <row r="180" customFormat="false" ht="39.75" hidden="false" customHeight="false" outlineLevel="0" collapsed="false">
      <c r="A180" s="4"/>
      <c r="B180" s="56" t="n">
        <f aca="false">'Lista de Itens'!C131</f>
        <v>129</v>
      </c>
      <c r="C180" s="57" t="str">
        <f aca="false">'Lista de Itens'!G131</f>
        <v>Embalagem 100 gr</v>
      </c>
      <c r="D180" s="57" t="s">
        <v>175</v>
      </c>
      <c r="E180" s="58" t="n">
        <f aca="false">IF('Lista de Itens'!H131="","",'Lista de Itens'!H131)</f>
        <v>2</v>
      </c>
      <c r="F180" s="59"/>
      <c r="G180" s="60"/>
      <c r="H180" s="6"/>
      <c r="I180" s="7"/>
      <c r="J180" s="7"/>
      <c r="K180" s="7"/>
      <c r="L180" s="7"/>
      <c r="M180" s="7"/>
      <c r="N180" s="7"/>
      <c r="O180" s="7"/>
      <c r="P180" s="7"/>
      <c r="Q180" s="7"/>
      <c r="R180" s="7"/>
      <c r="S180" s="7"/>
      <c r="T180" s="7"/>
      <c r="U180" s="7"/>
      <c r="V180" s="7"/>
      <c r="W180" s="7"/>
      <c r="X180" s="7"/>
      <c r="Y180" s="7"/>
      <c r="Z180" s="7"/>
      <c r="AA180" s="7"/>
      <c r="AB180" s="7"/>
      <c r="AC180" s="7"/>
    </row>
    <row r="181" customFormat="false" ht="30.55" hidden="false" customHeight="false" outlineLevel="0" collapsed="false">
      <c r="A181" s="4"/>
      <c r="B181" s="56" t="n">
        <f aca="false">'Lista de Itens'!C132</f>
        <v>130</v>
      </c>
      <c r="C181" s="57" t="str">
        <f aca="false">'Lista de Itens'!G132</f>
        <v>embalagem de 250 gr</v>
      </c>
      <c r="D181" s="57" t="s">
        <v>176</v>
      </c>
      <c r="E181" s="58" t="n">
        <f aca="false">IF('Lista de Itens'!H132="","",'Lista de Itens'!H132)</f>
        <v>3</v>
      </c>
      <c r="F181" s="59"/>
      <c r="G181" s="60"/>
      <c r="H181" s="6"/>
      <c r="I181" s="7"/>
      <c r="J181" s="7"/>
      <c r="K181" s="7"/>
      <c r="L181" s="7"/>
      <c r="M181" s="7"/>
      <c r="N181" s="7"/>
      <c r="O181" s="7"/>
      <c r="P181" s="7"/>
      <c r="Q181" s="7"/>
      <c r="R181" s="7"/>
      <c r="S181" s="7"/>
      <c r="T181" s="7"/>
      <c r="U181" s="7"/>
      <c r="V181" s="7"/>
      <c r="W181" s="7"/>
      <c r="X181" s="7"/>
      <c r="Y181" s="7"/>
      <c r="Z181" s="7"/>
      <c r="AA181" s="7"/>
      <c r="AB181" s="7"/>
      <c r="AC181" s="7"/>
    </row>
    <row r="182" customFormat="false" ht="30.55" hidden="false" customHeight="false" outlineLevel="0" collapsed="false">
      <c r="A182" s="4"/>
      <c r="B182" s="56" t="n">
        <f aca="false">'Lista de Itens'!C133</f>
        <v>131</v>
      </c>
      <c r="C182" s="57" t="str">
        <f aca="false">'Lista de Itens'!G133</f>
        <v>emb. 100 gr</v>
      </c>
      <c r="D182" s="57" t="s">
        <v>177</v>
      </c>
      <c r="E182" s="58" t="n">
        <f aca="false">IF('Lista de Itens'!H133="","",'Lista de Itens'!H133)</f>
        <v>3</v>
      </c>
      <c r="F182" s="59"/>
      <c r="G182" s="60"/>
      <c r="H182" s="6"/>
      <c r="I182" s="7"/>
      <c r="J182" s="7"/>
      <c r="K182" s="7"/>
      <c r="L182" s="7"/>
      <c r="M182" s="7"/>
      <c r="N182" s="7"/>
      <c r="O182" s="7"/>
      <c r="P182" s="7"/>
      <c r="Q182" s="7"/>
      <c r="R182" s="7"/>
      <c r="S182" s="7"/>
      <c r="T182" s="7"/>
      <c r="U182" s="7"/>
      <c r="V182" s="7"/>
      <c r="W182" s="7"/>
      <c r="X182" s="7"/>
      <c r="Y182" s="7"/>
      <c r="Z182" s="7"/>
      <c r="AA182" s="7"/>
      <c r="AB182" s="7"/>
      <c r="AC182" s="7"/>
    </row>
    <row r="183" customFormat="false" ht="30.55" hidden="false" customHeight="false" outlineLevel="0" collapsed="false">
      <c r="A183" s="4"/>
      <c r="B183" s="56" t="n">
        <f aca="false">'Lista de Itens'!C134</f>
        <v>132</v>
      </c>
      <c r="C183" s="57" t="str">
        <f aca="false">'Lista de Itens'!G134</f>
        <v>embalagem de 100 gr</v>
      </c>
      <c r="D183" s="57" t="s">
        <v>178</v>
      </c>
      <c r="E183" s="58" t="n">
        <f aca="false">IF('Lista de Itens'!H134="","",'Lista de Itens'!H134)</f>
        <v>2</v>
      </c>
      <c r="F183" s="59"/>
      <c r="G183" s="60"/>
      <c r="H183" s="6"/>
      <c r="I183" s="7"/>
      <c r="J183" s="7"/>
      <c r="K183" s="7"/>
      <c r="L183" s="7"/>
      <c r="M183" s="7"/>
      <c r="N183" s="7"/>
      <c r="O183" s="7"/>
      <c r="P183" s="7"/>
      <c r="Q183" s="7"/>
      <c r="R183" s="7"/>
      <c r="S183" s="7"/>
      <c r="T183" s="7"/>
      <c r="U183" s="7"/>
      <c r="V183" s="7"/>
      <c r="W183" s="7"/>
      <c r="X183" s="7"/>
      <c r="Y183" s="7"/>
      <c r="Z183" s="7"/>
      <c r="AA183" s="7"/>
      <c r="AB183" s="7"/>
      <c r="AC183" s="7"/>
    </row>
    <row r="184" customFormat="false" ht="49.35" hidden="false" customHeight="false" outlineLevel="0" collapsed="false">
      <c r="A184" s="4"/>
      <c r="B184" s="56" t="n">
        <f aca="false">'Lista de Itens'!C135</f>
        <v>133</v>
      </c>
      <c r="C184" s="57" t="str">
        <f aca="false">'Lista de Itens'!G135</f>
        <v>embalagem 500 gr</v>
      </c>
      <c r="D184" s="57" t="s">
        <v>179</v>
      </c>
      <c r="E184" s="58" t="n">
        <f aca="false">IF('Lista de Itens'!H135="","",'Lista de Itens'!H135)</f>
        <v>2</v>
      </c>
      <c r="F184" s="59"/>
      <c r="G184" s="60"/>
      <c r="H184" s="6"/>
      <c r="I184" s="7"/>
      <c r="J184" s="7"/>
      <c r="K184" s="7"/>
      <c r="L184" s="7"/>
      <c r="M184" s="7"/>
      <c r="N184" s="7"/>
      <c r="O184" s="7"/>
      <c r="P184" s="7"/>
      <c r="Q184" s="7"/>
      <c r="R184" s="7"/>
      <c r="S184" s="7"/>
      <c r="T184" s="7"/>
      <c r="U184" s="7"/>
      <c r="V184" s="7"/>
      <c r="W184" s="7"/>
      <c r="X184" s="7"/>
      <c r="Y184" s="7"/>
      <c r="Z184" s="7"/>
      <c r="AA184" s="7"/>
      <c r="AB184" s="7"/>
      <c r="AC184" s="7"/>
    </row>
    <row r="185" customFormat="false" ht="39.75" hidden="false" customHeight="false" outlineLevel="0" collapsed="false">
      <c r="A185" s="4"/>
      <c r="B185" s="56" t="n">
        <f aca="false">'Lista de Itens'!C136</f>
        <v>134</v>
      </c>
      <c r="C185" s="57" t="str">
        <f aca="false">'Lista de Itens'!G136</f>
        <v>Embalagem de 100 g</v>
      </c>
      <c r="D185" s="57" t="s">
        <v>180</v>
      </c>
      <c r="E185" s="58" t="n">
        <f aca="false">IF('Lista de Itens'!H136="","",'Lista de Itens'!H136)</f>
        <v>2</v>
      </c>
      <c r="F185" s="59"/>
      <c r="G185" s="60"/>
      <c r="H185" s="6"/>
      <c r="I185" s="7"/>
      <c r="J185" s="7"/>
      <c r="K185" s="7"/>
      <c r="L185" s="7"/>
      <c r="M185" s="7"/>
      <c r="N185" s="7"/>
      <c r="O185" s="7"/>
      <c r="P185" s="7"/>
      <c r="Q185" s="7"/>
      <c r="R185" s="7"/>
      <c r="S185" s="7"/>
      <c r="T185" s="7"/>
      <c r="U185" s="7"/>
      <c r="V185" s="7"/>
      <c r="W185" s="7"/>
      <c r="X185" s="7"/>
      <c r="Y185" s="7"/>
      <c r="Z185" s="7"/>
      <c r="AA185" s="7"/>
      <c r="AB185" s="7"/>
      <c r="AC185" s="7"/>
    </row>
    <row r="186" customFormat="false" ht="39.75" hidden="false" customHeight="false" outlineLevel="0" collapsed="false">
      <c r="A186" s="4"/>
      <c r="B186" s="56" t="n">
        <f aca="false">'Lista de Itens'!C137</f>
        <v>135</v>
      </c>
      <c r="C186" s="57" t="str">
        <f aca="false">'Lista de Itens'!G137</f>
        <v>Embalagem de 100 g</v>
      </c>
      <c r="D186" s="57" t="s">
        <v>181</v>
      </c>
      <c r="E186" s="58" t="n">
        <f aca="false">IF('Lista de Itens'!H137="","",'Lista de Itens'!H137)</f>
        <v>2</v>
      </c>
      <c r="F186" s="59"/>
      <c r="G186" s="60"/>
      <c r="H186" s="6"/>
      <c r="I186" s="7"/>
      <c r="J186" s="7"/>
      <c r="K186" s="7"/>
      <c r="L186" s="7"/>
      <c r="M186" s="7"/>
      <c r="N186" s="7"/>
      <c r="O186" s="7"/>
      <c r="P186" s="7"/>
      <c r="Q186" s="7"/>
      <c r="R186" s="7"/>
      <c r="S186" s="7"/>
      <c r="T186" s="7"/>
      <c r="U186" s="7"/>
      <c r="V186" s="7"/>
      <c r="W186" s="7"/>
      <c r="X186" s="7"/>
      <c r="Y186" s="7"/>
      <c r="Z186" s="7"/>
      <c r="AA186" s="7"/>
      <c r="AB186" s="7"/>
      <c r="AC186" s="7"/>
    </row>
    <row r="187" customFormat="false" ht="39.75" hidden="false" customHeight="false" outlineLevel="0" collapsed="false">
      <c r="A187" s="4"/>
      <c r="B187" s="56" t="n">
        <f aca="false">'Lista de Itens'!C138</f>
        <v>136</v>
      </c>
      <c r="C187" s="57" t="str">
        <f aca="false">'Lista de Itens'!G138</f>
        <v>Embalagem de 100 g</v>
      </c>
      <c r="D187" s="57" t="s">
        <v>182</v>
      </c>
      <c r="E187" s="58" t="n">
        <f aca="false">IF('Lista de Itens'!H138="","",'Lista de Itens'!H138)</f>
        <v>2</v>
      </c>
      <c r="F187" s="59"/>
      <c r="G187" s="60"/>
      <c r="H187" s="6"/>
      <c r="I187" s="7"/>
      <c r="J187" s="7"/>
      <c r="K187" s="7"/>
      <c r="L187" s="7"/>
      <c r="M187" s="7"/>
      <c r="N187" s="7"/>
      <c r="O187" s="7"/>
      <c r="P187" s="7"/>
      <c r="Q187" s="7"/>
      <c r="R187" s="7"/>
      <c r="S187" s="7"/>
      <c r="T187" s="7"/>
      <c r="U187" s="7"/>
      <c r="V187" s="7"/>
      <c r="W187" s="7"/>
      <c r="X187" s="7"/>
      <c r="Y187" s="7"/>
      <c r="Z187" s="7"/>
      <c r="AA187" s="7"/>
      <c r="AB187" s="7"/>
      <c r="AC187" s="7"/>
    </row>
    <row r="188" customFormat="false" ht="39.75" hidden="false" customHeight="false" outlineLevel="0" collapsed="false">
      <c r="A188" s="4"/>
      <c r="B188" s="56" t="n">
        <f aca="false">'Lista de Itens'!C139</f>
        <v>137</v>
      </c>
      <c r="C188" s="57" t="str">
        <f aca="false">'Lista de Itens'!G139</f>
        <v>Embalagem de 100 g</v>
      </c>
      <c r="D188" s="57" t="s">
        <v>183</v>
      </c>
      <c r="E188" s="58" t="n">
        <f aca="false">IF('Lista de Itens'!H139="","",'Lista de Itens'!H139)</f>
        <v>2</v>
      </c>
      <c r="F188" s="59"/>
      <c r="G188" s="60"/>
      <c r="H188" s="6"/>
      <c r="I188" s="7"/>
      <c r="J188" s="7"/>
      <c r="K188" s="7"/>
      <c r="L188" s="7"/>
      <c r="M188" s="7"/>
      <c r="N188" s="7"/>
      <c r="O188" s="7"/>
      <c r="P188" s="7"/>
      <c r="Q188" s="7"/>
      <c r="R188" s="7"/>
      <c r="S188" s="7"/>
      <c r="T188" s="7"/>
      <c r="U188" s="7"/>
      <c r="V188" s="7"/>
      <c r="W188" s="7"/>
      <c r="X188" s="7"/>
      <c r="Y188" s="7"/>
      <c r="Z188" s="7"/>
      <c r="AA188" s="7"/>
      <c r="AB188" s="7"/>
      <c r="AC188" s="7"/>
    </row>
    <row r="189" customFormat="false" ht="30.1" hidden="false" customHeight="false" outlineLevel="0" collapsed="false">
      <c r="A189" s="4"/>
      <c r="B189" s="56" t="n">
        <f aca="false">'Lista de Itens'!C140</f>
        <v>138</v>
      </c>
      <c r="C189" s="57" t="str">
        <f aca="false">'Lista de Itens'!G140</f>
        <v>Embalagem com 1000 sementes</v>
      </c>
      <c r="D189" s="57" t="s">
        <v>184</v>
      </c>
      <c r="E189" s="58" t="n">
        <f aca="false">IF('Lista de Itens'!H140="","",'Lista de Itens'!H140)</f>
        <v>3</v>
      </c>
      <c r="F189" s="59"/>
      <c r="G189" s="60"/>
      <c r="H189" s="6"/>
      <c r="I189" s="7"/>
      <c r="J189" s="7"/>
      <c r="K189" s="7"/>
      <c r="L189" s="7"/>
      <c r="M189" s="7"/>
      <c r="N189" s="7"/>
      <c r="O189" s="7"/>
      <c r="P189" s="7"/>
      <c r="Q189" s="7"/>
      <c r="R189" s="7"/>
      <c r="S189" s="7"/>
      <c r="T189" s="7"/>
      <c r="U189" s="7"/>
      <c r="V189" s="7"/>
      <c r="W189" s="7"/>
      <c r="X189" s="7"/>
      <c r="Y189" s="7"/>
      <c r="Z189" s="7"/>
      <c r="AA189" s="7"/>
      <c r="AB189" s="7"/>
      <c r="AC189" s="7"/>
    </row>
    <row r="190" customFormat="false" ht="30.1" hidden="false" customHeight="false" outlineLevel="0" collapsed="false">
      <c r="A190" s="4"/>
      <c r="B190" s="56" t="n">
        <f aca="false">'Lista de Itens'!C141</f>
        <v>139</v>
      </c>
      <c r="C190" s="57" t="str">
        <f aca="false">'Lista de Itens'!G141</f>
        <v>Embalagem 1000 sementes</v>
      </c>
      <c r="D190" s="57" t="s">
        <v>185</v>
      </c>
      <c r="E190" s="58" t="n">
        <f aca="false">IF('Lista de Itens'!H141="","",'Lista de Itens'!H141)</f>
        <v>2</v>
      </c>
      <c r="F190" s="59"/>
      <c r="G190" s="60"/>
      <c r="H190" s="6"/>
      <c r="I190" s="7"/>
      <c r="J190" s="7"/>
      <c r="K190" s="7"/>
      <c r="L190" s="7"/>
      <c r="M190" s="7"/>
      <c r="N190" s="7"/>
      <c r="O190" s="7"/>
      <c r="P190" s="7"/>
      <c r="Q190" s="7"/>
      <c r="R190" s="7"/>
      <c r="S190" s="7"/>
      <c r="T190" s="7"/>
      <c r="U190" s="7"/>
      <c r="V190" s="7"/>
      <c r="W190" s="7"/>
      <c r="X190" s="7"/>
      <c r="Y190" s="7"/>
      <c r="Z190" s="7"/>
      <c r="AA190" s="7"/>
      <c r="AB190" s="7"/>
      <c r="AC190" s="7"/>
    </row>
    <row r="191" customFormat="false" ht="39.75" hidden="false" customHeight="false" outlineLevel="0" collapsed="false">
      <c r="A191" s="4"/>
      <c r="B191" s="56" t="n">
        <f aca="false">'Lista de Itens'!C142</f>
        <v>140</v>
      </c>
      <c r="C191" s="57" t="str">
        <f aca="false">'Lista de Itens'!G142</f>
        <v>Emb. 20 kg</v>
      </c>
      <c r="D191" s="57" t="s">
        <v>186</v>
      </c>
      <c r="E191" s="58" t="n">
        <f aca="false">IF('Lista de Itens'!H142="","",'Lista de Itens'!H142)</f>
        <v>2</v>
      </c>
      <c r="F191" s="59"/>
      <c r="G191" s="60"/>
      <c r="H191" s="6"/>
      <c r="I191" s="7"/>
      <c r="J191" s="7"/>
      <c r="K191" s="7"/>
      <c r="L191" s="7"/>
      <c r="M191" s="7"/>
      <c r="N191" s="7"/>
      <c r="O191" s="7"/>
      <c r="P191" s="7"/>
      <c r="Q191" s="7"/>
      <c r="R191" s="7"/>
      <c r="S191" s="7"/>
      <c r="T191" s="7"/>
      <c r="U191" s="7"/>
      <c r="V191" s="7"/>
      <c r="W191" s="7"/>
      <c r="X191" s="7"/>
      <c r="Y191" s="7"/>
      <c r="Z191" s="7"/>
      <c r="AA191" s="7"/>
      <c r="AB191" s="7"/>
      <c r="AC191" s="7"/>
    </row>
    <row r="192" customFormat="false" ht="39.75" hidden="false" customHeight="false" outlineLevel="0" collapsed="false">
      <c r="A192" s="4"/>
      <c r="B192" s="56" t="n">
        <f aca="false">'Lista de Itens'!C143</f>
        <v>141</v>
      </c>
      <c r="C192" s="57" t="str">
        <f aca="false">'Lista de Itens'!G143</f>
        <v>Saco 25 kg</v>
      </c>
      <c r="D192" s="57" t="s">
        <v>187</v>
      </c>
      <c r="E192" s="58" t="n">
        <f aca="false">IF('Lista de Itens'!H143="","",'Lista de Itens'!H143)</f>
        <v>2</v>
      </c>
      <c r="F192" s="59"/>
      <c r="G192" s="60"/>
      <c r="H192" s="6"/>
      <c r="I192" s="7"/>
      <c r="J192" s="7"/>
      <c r="K192" s="7"/>
      <c r="L192" s="7"/>
      <c r="M192" s="7"/>
      <c r="N192" s="7"/>
      <c r="O192" s="7"/>
      <c r="P192" s="7"/>
      <c r="Q192" s="7"/>
      <c r="R192" s="7"/>
      <c r="S192" s="7"/>
      <c r="T192" s="7"/>
      <c r="U192" s="7"/>
      <c r="V192" s="7"/>
      <c r="W192" s="7"/>
      <c r="X192" s="7"/>
      <c r="Y192" s="7"/>
      <c r="Z192" s="7"/>
      <c r="AA192" s="7"/>
      <c r="AB192" s="7"/>
      <c r="AC192" s="7"/>
    </row>
    <row r="193" customFormat="false" ht="39.75" hidden="false" customHeight="false" outlineLevel="0" collapsed="false">
      <c r="A193" s="4"/>
      <c r="B193" s="56" t="n">
        <f aca="false">'Lista de Itens'!C144</f>
        <v>142</v>
      </c>
      <c r="C193" s="57" t="str">
        <f aca="false">'Lista de Itens'!G144</f>
        <v>Embalagem 1 kg</v>
      </c>
      <c r="D193" s="57" t="s">
        <v>188</v>
      </c>
      <c r="E193" s="58" t="n">
        <f aca="false">IF('Lista de Itens'!H144="","",'Lista de Itens'!H144)</f>
        <v>2</v>
      </c>
      <c r="F193" s="59"/>
      <c r="G193" s="60"/>
      <c r="H193" s="6"/>
      <c r="I193" s="7"/>
      <c r="J193" s="7"/>
      <c r="K193" s="7"/>
      <c r="L193" s="7"/>
      <c r="M193" s="7"/>
      <c r="N193" s="7"/>
      <c r="O193" s="7"/>
      <c r="P193" s="7"/>
      <c r="Q193" s="7"/>
      <c r="R193" s="7"/>
      <c r="S193" s="7"/>
      <c r="T193" s="7"/>
      <c r="U193" s="7"/>
      <c r="V193" s="7"/>
      <c r="W193" s="7"/>
      <c r="X193" s="7"/>
      <c r="Y193" s="7"/>
      <c r="Z193" s="7"/>
      <c r="AA193" s="7"/>
      <c r="AB193" s="7"/>
      <c r="AC193" s="7"/>
    </row>
    <row r="194" customFormat="false" ht="30.1" hidden="false" customHeight="false" outlineLevel="0" collapsed="false">
      <c r="A194" s="4"/>
      <c r="B194" s="56" t="n">
        <f aca="false">'Lista de Itens'!C145</f>
        <v>143</v>
      </c>
      <c r="C194" s="57" t="str">
        <f aca="false">'Lista de Itens'!G145</f>
        <v>saco 40 kg</v>
      </c>
      <c r="D194" s="57" t="s">
        <v>189</v>
      </c>
      <c r="E194" s="58" t="n">
        <f aca="false">IF('Lista de Itens'!H145="","",'Lista de Itens'!H145)</f>
        <v>2</v>
      </c>
      <c r="F194" s="59"/>
      <c r="G194" s="60"/>
      <c r="H194" s="6"/>
      <c r="I194" s="7"/>
      <c r="J194" s="7"/>
      <c r="K194" s="7"/>
      <c r="L194" s="7"/>
      <c r="M194" s="7"/>
      <c r="N194" s="7"/>
      <c r="O194" s="7"/>
      <c r="P194" s="7"/>
      <c r="Q194" s="7"/>
      <c r="R194" s="7"/>
      <c r="S194" s="7"/>
      <c r="T194" s="7"/>
      <c r="U194" s="7"/>
      <c r="V194" s="7"/>
      <c r="W194" s="7"/>
      <c r="X194" s="7"/>
      <c r="Y194" s="7"/>
      <c r="Z194" s="7"/>
      <c r="AA194" s="7"/>
      <c r="AB194" s="7"/>
      <c r="AC194" s="7"/>
    </row>
    <row r="195" customFormat="false" ht="30.1" hidden="false" customHeight="false" outlineLevel="0" collapsed="false">
      <c r="A195" s="4"/>
      <c r="B195" s="56" t="n">
        <f aca="false">'Lista de Itens'!C146</f>
        <v>144</v>
      </c>
      <c r="C195" s="57" t="str">
        <f aca="false">'Lista de Itens'!G146</f>
        <v>embalagem 100 gr</v>
      </c>
      <c r="D195" s="57" t="s">
        <v>190</v>
      </c>
      <c r="E195" s="58" t="n">
        <f aca="false">IF('Lista de Itens'!H146="","",'Lista de Itens'!H146)</f>
        <v>2</v>
      </c>
      <c r="F195" s="59"/>
      <c r="G195" s="60"/>
      <c r="H195" s="6"/>
      <c r="I195" s="7"/>
      <c r="J195" s="7"/>
      <c r="K195" s="7"/>
      <c r="L195" s="7"/>
      <c r="M195" s="7"/>
      <c r="N195" s="7"/>
      <c r="O195" s="7"/>
      <c r="P195" s="7"/>
      <c r="Q195" s="7"/>
      <c r="R195" s="7"/>
      <c r="S195" s="7"/>
      <c r="T195" s="7"/>
      <c r="U195" s="7"/>
      <c r="V195" s="7"/>
      <c r="W195" s="7"/>
      <c r="X195" s="7"/>
      <c r="Y195" s="7"/>
      <c r="Z195" s="7"/>
      <c r="AA195" s="7"/>
      <c r="AB195" s="7"/>
      <c r="AC195" s="7"/>
    </row>
    <row r="196" customFormat="false" ht="40.25" hidden="false" customHeight="false" outlineLevel="0" collapsed="false">
      <c r="A196" s="4"/>
      <c r="B196" s="56" t="n">
        <f aca="false">'Lista de Itens'!C147</f>
        <v>145</v>
      </c>
      <c r="C196" s="57" t="str">
        <f aca="false">'Lista de Itens'!G147</f>
        <v>embalagem 100 gr</v>
      </c>
      <c r="D196" s="57" t="s">
        <v>191</v>
      </c>
      <c r="E196" s="58" t="n">
        <f aca="false">IF('Lista de Itens'!H147="","",'Lista de Itens'!H147)</f>
        <v>2</v>
      </c>
      <c r="F196" s="59"/>
      <c r="G196" s="60"/>
      <c r="H196" s="6"/>
      <c r="I196" s="7"/>
      <c r="J196" s="7"/>
      <c r="K196" s="7"/>
      <c r="L196" s="7"/>
      <c r="M196" s="7"/>
      <c r="N196" s="7"/>
      <c r="O196" s="7"/>
      <c r="P196" s="7"/>
      <c r="Q196" s="7"/>
      <c r="R196" s="7"/>
      <c r="S196" s="7"/>
      <c r="T196" s="7"/>
      <c r="U196" s="7"/>
      <c r="V196" s="7"/>
      <c r="W196" s="7"/>
      <c r="X196" s="7"/>
      <c r="Y196" s="7"/>
      <c r="Z196" s="7"/>
      <c r="AA196" s="7"/>
      <c r="AB196" s="7"/>
      <c r="AC196" s="7"/>
    </row>
    <row r="197" customFormat="false" ht="40.25" hidden="false" customHeight="false" outlineLevel="0" collapsed="false">
      <c r="A197" s="4"/>
      <c r="B197" s="56" t="n">
        <f aca="false">'Lista de Itens'!C148</f>
        <v>146</v>
      </c>
      <c r="C197" s="57" t="str">
        <f aca="false">'Lista de Itens'!G148</f>
        <v>Saca de
25 kg</v>
      </c>
      <c r="D197" s="57" t="s">
        <v>192</v>
      </c>
      <c r="E197" s="58" t="n">
        <f aca="false">IF('Lista de Itens'!H148="","",'Lista de Itens'!H148)</f>
        <v>2</v>
      </c>
      <c r="F197" s="59"/>
      <c r="G197" s="60"/>
      <c r="H197" s="6"/>
      <c r="I197" s="7"/>
      <c r="J197" s="7"/>
      <c r="K197" s="7"/>
      <c r="L197" s="7"/>
      <c r="M197" s="7"/>
      <c r="N197" s="7"/>
      <c r="O197" s="7"/>
      <c r="P197" s="7"/>
      <c r="Q197" s="7"/>
      <c r="R197" s="7"/>
      <c r="S197" s="7"/>
      <c r="T197" s="7"/>
      <c r="U197" s="7"/>
      <c r="V197" s="7"/>
      <c r="W197" s="7"/>
      <c r="X197" s="7"/>
      <c r="Y197" s="7"/>
      <c r="Z197" s="7"/>
      <c r="AA197" s="7"/>
      <c r="AB197" s="7"/>
      <c r="AC197" s="7"/>
    </row>
    <row r="198" customFormat="false" ht="40.25" hidden="false" customHeight="false" outlineLevel="0" collapsed="false">
      <c r="A198" s="4"/>
      <c r="B198" s="56" t="n">
        <f aca="false">'Lista de Itens'!C149</f>
        <v>147</v>
      </c>
      <c r="C198" s="57" t="str">
        <f aca="false">'Lista de Itens'!G149</f>
        <v>saco de 25 kg</v>
      </c>
      <c r="D198" s="57" t="s">
        <v>193</v>
      </c>
      <c r="E198" s="58" t="n">
        <f aca="false">IF('Lista de Itens'!H149="","",'Lista de Itens'!H149)</f>
        <v>2</v>
      </c>
      <c r="F198" s="59"/>
      <c r="G198" s="60"/>
      <c r="H198" s="6"/>
      <c r="I198" s="7"/>
      <c r="J198" s="7"/>
      <c r="K198" s="7"/>
      <c r="L198" s="7"/>
      <c r="M198" s="7"/>
      <c r="N198" s="7"/>
      <c r="O198" s="7"/>
      <c r="P198" s="7"/>
      <c r="Q198" s="7"/>
      <c r="R198" s="7"/>
      <c r="S198" s="7"/>
      <c r="T198" s="7"/>
      <c r="U198" s="7"/>
      <c r="V198" s="7"/>
      <c r="W198" s="7"/>
      <c r="X198" s="7"/>
      <c r="Y198" s="7"/>
      <c r="Z198" s="7"/>
      <c r="AA198" s="7"/>
      <c r="AB198" s="7"/>
      <c r="AC198" s="7"/>
    </row>
    <row r="199" customFormat="false" ht="40.25" hidden="false" customHeight="false" outlineLevel="0" collapsed="false">
      <c r="A199" s="4"/>
      <c r="B199" s="56" t="n">
        <f aca="false">'Lista de Itens'!C150</f>
        <v>148</v>
      </c>
      <c r="C199" s="57" t="str">
        <f aca="false">'Lista de Itens'!G150</f>
        <v>sc com 60.000 sementes</v>
      </c>
      <c r="D199" s="57" t="s">
        <v>194</v>
      </c>
      <c r="E199" s="58" t="n">
        <f aca="false">IF('Lista de Itens'!H150="","",'Lista de Itens'!H150)</f>
        <v>2</v>
      </c>
      <c r="F199" s="59"/>
      <c r="G199" s="60"/>
      <c r="H199" s="6"/>
      <c r="I199" s="7"/>
      <c r="J199" s="7"/>
      <c r="K199" s="7"/>
      <c r="L199" s="7"/>
      <c r="M199" s="7"/>
      <c r="N199" s="7"/>
      <c r="O199" s="7"/>
      <c r="P199" s="7"/>
      <c r="Q199" s="7"/>
      <c r="R199" s="7"/>
      <c r="S199" s="7"/>
      <c r="T199" s="7"/>
      <c r="U199" s="7"/>
      <c r="V199" s="7"/>
      <c r="W199" s="7"/>
      <c r="X199" s="7"/>
      <c r="Y199" s="7"/>
      <c r="Z199" s="7"/>
      <c r="AA199" s="7"/>
      <c r="AB199" s="7"/>
      <c r="AC199" s="7"/>
    </row>
    <row r="200" customFormat="false" ht="40.25" hidden="false" customHeight="false" outlineLevel="0" collapsed="false">
      <c r="A200" s="4"/>
      <c r="B200" s="56" t="n">
        <f aca="false">'Lista de Itens'!C151</f>
        <v>149</v>
      </c>
      <c r="C200" s="57" t="str">
        <f aca="false">'Lista de Itens'!G151</f>
        <v>sc com 60.000 sementes</v>
      </c>
      <c r="D200" s="57" t="s">
        <v>195</v>
      </c>
      <c r="E200" s="58" t="n">
        <f aca="false">IF('Lista de Itens'!H151="","",'Lista de Itens'!H151)</f>
        <v>2</v>
      </c>
      <c r="F200" s="59"/>
      <c r="G200" s="60"/>
      <c r="H200" s="6"/>
      <c r="I200" s="7"/>
      <c r="J200" s="7"/>
      <c r="K200" s="7"/>
      <c r="L200" s="7"/>
      <c r="M200" s="7"/>
      <c r="N200" s="7"/>
      <c r="O200" s="7"/>
      <c r="P200" s="7"/>
      <c r="Q200" s="7"/>
      <c r="R200" s="7"/>
      <c r="S200" s="7"/>
      <c r="T200" s="7"/>
      <c r="U200" s="7"/>
      <c r="V200" s="7"/>
      <c r="W200" s="7"/>
      <c r="X200" s="7"/>
      <c r="Y200" s="7"/>
      <c r="Z200" s="7"/>
      <c r="AA200" s="7"/>
      <c r="AB200" s="7"/>
      <c r="AC200" s="7"/>
    </row>
    <row r="201" customFormat="false" ht="40.25" hidden="false" customHeight="false" outlineLevel="0" collapsed="false">
      <c r="A201" s="4"/>
      <c r="B201" s="56" t="n">
        <f aca="false">'Lista de Itens'!C152</f>
        <v>150</v>
      </c>
      <c r="C201" s="57" t="str">
        <f aca="false">'Lista de Itens'!G152</f>
        <v>sc com 60.000 sementes</v>
      </c>
      <c r="D201" s="57" t="s">
        <v>196</v>
      </c>
      <c r="E201" s="58" t="n">
        <f aca="false">IF('Lista de Itens'!H152="","",'Lista de Itens'!H152)</f>
        <v>2</v>
      </c>
      <c r="F201" s="59"/>
      <c r="G201" s="60"/>
      <c r="H201" s="6"/>
      <c r="I201" s="7"/>
      <c r="J201" s="7"/>
      <c r="K201" s="7"/>
      <c r="L201" s="7"/>
      <c r="M201" s="7"/>
      <c r="N201" s="7"/>
      <c r="O201" s="7"/>
      <c r="P201" s="7"/>
      <c r="Q201" s="7"/>
      <c r="R201" s="7"/>
      <c r="S201" s="7"/>
      <c r="T201" s="7"/>
      <c r="U201" s="7"/>
      <c r="V201" s="7"/>
      <c r="W201" s="7"/>
      <c r="X201" s="7"/>
      <c r="Y201" s="7"/>
      <c r="Z201" s="7"/>
      <c r="AA201" s="7"/>
      <c r="AB201" s="7"/>
      <c r="AC201" s="7"/>
    </row>
    <row r="202" customFormat="false" ht="40.25" hidden="false" customHeight="false" outlineLevel="0" collapsed="false">
      <c r="A202" s="4"/>
      <c r="B202" s="56" t="n">
        <f aca="false">'Lista de Itens'!C153</f>
        <v>151</v>
      </c>
      <c r="C202" s="57" t="str">
        <f aca="false">'Lista de Itens'!G153</f>
        <v>sc com 60.000 sementes</v>
      </c>
      <c r="D202" s="57" t="s">
        <v>197</v>
      </c>
      <c r="E202" s="58" t="n">
        <f aca="false">IF('Lista de Itens'!H153="","",'Lista de Itens'!H153)</f>
        <v>2</v>
      </c>
      <c r="F202" s="59"/>
      <c r="G202" s="60"/>
      <c r="H202" s="6"/>
      <c r="I202" s="7"/>
      <c r="J202" s="7"/>
      <c r="K202" s="7"/>
      <c r="L202" s="7"/>
      <c r="M202" s="7"/>
      <c r="N202" s="7"/>
      <c r="O202" s="7"/>
      <c r="P202" s="7"/>
      <c r="Q202" s="7"/>
      <c r="R202" s="7"/>
      <c r="S202" s="7"/>
      <c r="T202" s="7"/>
      <c r="U202" s="7"/>
      <c r="V202" s="7"/>
      <c r="W202" s="7"/>
      <c r="X202" s="7"/>
      <c r="Y202" s="7"/>
      <c r="Z202" s="7"/>
      <c r="AA202" s="7"/>
      <c r="AB202" s="7"/>
      <c r="AC202" s="7"/>
    </row>
    <row r="203" customFormat="false" ht="40.25" hidden="false" customHeight="false" outlineLevel="0" collapsed="false">
      <c r="A203" s="4"/>
      <c r="B203" s="56" t="n">
        <f aca="false">'Lista de Itens'!C154</f>
        <v>152</v>
      </c>
      <c r="C203" s="57" t="str">
        <f aca="false">'Lista de Itens'!G154</f>
        <v>sc com 60.000 sementes</v>
      </c>
      <c r="D203" s="57" t="s">
        <v>198</v>
      </c>
      <c r="E203" s="58" t="n">
        <f aca="false">IF('Lista de Itens'!H154="","",'Lista de Itens'!H154)</f>
        <v>2</v>
      </c>
      <c r="F203" s="59"/>
      <c r="G203" s="60"/>
      <c r="H203" s="6"/>
      <c r="I203" s="7"/>
      <c r="J203" s="7"/>
      <c r="K203" s="7"/>
      <c r="L203" s="7"/>
      <c r="M203" s="7"/>
      <c r="N203" s="7"/>
      <c r="O203" s="7"/>
      <c r="P203" s="7"/>
      <c r="Q203" s="7"/>
      <c r="R203" s="7"/>
      <c r="S203" s="7"/>
      <c r="T203" s="7"/>
      <c r="U203" s="7"/>
      <c r="V203" s="7"/>
      <c r="W203" s="7"/>
      <c r="X203" s="7"/>
      <c r="Y203" s="7"/>
      <c r="Z203" s="7"/>
      <c r="AA203" s="7"/>
      <c r="AB203" s="7"/>
      <c r="AC203" s="7"/>
    </row>
    <row r="204" customFormat="false" ht="40.25" hidden="false" customHeight="false" outlineLevel="0" collapsed="false">
      <c r="A204" s="4"/>
      <c r="B204" s="56" t="n">
        <f aca="false">'Lista de Itens'!C155</f>
        <v>153</v>
      </c>
      <c r="C204" s="57" t="str">
        <f aca="false">'Lista de Itens'!G155</f>
        <v>sc com 60.000 sementes</v>
      </c>
      <c r="D204" s="57" t="s">
        <v>199</v>
      </c>
      <c r="E204" s="58" t="n">
        <f aca="false">IF('Lista de Itens'!H155="","",'Lista de Itens'!H155)</f>
        <v>2</v>
      </c>
      <c r="F204" s="59"/>
      <c r="G204" s="60"/>
      <c r="H204" s="6"/>
      <c r="I204" s="7"/>
      <c r="J204" s="7"/>
      <c r="K204" s="7"/>
      <c r="L204" s="7"/>
      <c r="M204" s="7"/>
      <c r="N204" s="7"/>
      <c r="O204" s="7"/>
      <c r="P204" s="7"/>
      <c r="Q204" s="7"/>
      <c r="R204" s="7"/>
      <c r="S204" s="7"/>
      <c r="T204" s="7"/>
      <c r="U204" s="7"/>
      <c r="V204" s="7"/>
      <c r="W204" s="7"/>
      <c r="X204" s="7"/>
      <c r="Y204" s="7"/>
      <c r="Z204" s="7"/>
      <c r="AA204" s="7"/>
      <c r="AB204" s="7"/>
      <c r="AC204" s="7"/>
    </row>
    <row r="205" customFormat="false" ht="40.25" hidden="false" customHeight="false" outlineLevel="0" collapsed="false">
      <c r="A205" s="4"/>
      <c r="B205" s="56" t="n">
        <f aca="false">'Lista de Itens'!C156</f>
        <v>154</v>
      </c>
      <c r="C205" s="57" t="str">
        <f aca="false">'Lista de Itens'!G156</f>
        <v>sc com 60.000 sementes</v>
      </c>
      <c r="D205" s="57" t="s">
        <v>200</v>
      </c>
      <c r="E205" s="58" t="n">
        <f aca="false">IF('Lista de Itens'!H156="","",'Lista de Itens'!H156)</f>
        <v>2</v>
      </c>
      <c r="F205" s="59"/>
      <c r="G205" s="60"/>
      <c r="H205" s="6"/>
      <c r="I205" s="7"/>
      <c r="J205" s="7"/>
      <c r="K205" s="7"/>
      <c r="L205" s="7"/>
      <c r="M205" s="7"/>
      <c r="N205" s="7"/>
      <c r="O205" s="7"/>
      <c r="P205" s="7"/>
      <c r="Q205" s="7"/>
      <c r="R205" s="7"/>
      <c r="S205" s="7"/>
      <c r="T205" s="7"/>
      <c r="U205" s="7"/>
      <c r="V205" s="7"/>
      <c r="W205" s="7"/>
      <c r="X205" s="7"/>
      <c r="Y205" s="7"/>
      <c r="Z205" s="7"/>
      <c r="AA205" s="7"/>
      <c r="AB205" s="7"/>
      <c r="AC205" s="7"/>
    </row>
    <row r="206" customFormat="false" ht="108.2" hidden="false" customHeight="false" outlineLevel="0" collapsed="false">
      <c r="A206" s="4"/>
      <c r="B206" s="56" t="n">
        <f aca="false">'Lista de Itens'!C157</f>
        <v>155</v>
      </c>
      <c r="C206" s="57" t="str">
        <f aca="false">'Lista de Itens'!G157</f>
        <v>Saca com
60000
sementes</v>
      </c>
      <c r="D206" s="57" t="s">
        <v>201</v>
      </c>
      <c r="E206" s="58" t="n">
        <f aca="false">IF('Lista de Itens'!H157="","",'Lista de Itens'!H157)</f>
        <v>4</v>
      </c>
      <c r="F206" s="59"/>
      <c r="G206" s="60"/>
      <c r="H206" s="6"/>
      <c r="I206" s="7"/>
      <c r="J206" s="7"/>
      <c r="K206" s="7"/>
      <c r="L206" s="7"/>
      <c r="M206" s="7"/>
      <c r="N206" s="7"/>
      <c r="O206" s="7"/>
      <c r="P206" s="7"/>
      <c r="Q206" s="7"/>
      <c r="R206" s="7"/>
      <c r="S206" s="7"/>
      <c r="T206" s="7"/>
      <c r="U206" s="7"/>
      <c r="V206" s="7"/>
      <c r="W206" s="7"/>
      <c r="X206" s="7"/>
      <c r="Y206" s="7"/>
      <c r="Z206" s="7"/>
      <c r="AA206" s="7"/>
      <c r="AB206" s="7"/>
      <c r="AC206" s="7"/>
    </row>
    <row r="207" customFormat="false" ht="69.4" hidden="false" customHeight="false" outlineLevel="0" collapsed="false">
      <c r="A207" s="4"/>
      <c r="B207" s="56" t="n">
        <f aca="false">'Lista de Itens'!C158</f>
        <v>156</v>
      </c>
      <c r="C207" s="57" t="str">
        <f aca="false">'Lista de Itens'!G158</f>
        <v>Embalagem com 60.000 sementes</v>
      </c>
      <c r="D207" s="57" t="s">
        <v>202</v>
      </c>
      <c r="E207" s="58" t="n">
        <f aca="false">IF('Lista de Itens'!H158="","",'Lista de Itens'!H158)</f>
        <v>2</v>
      </c>
      <c r="F207" s="59"/>
      <c r="G207" s="60"/>
      <c r="H207" s="6"/>
      <c r="I207" s="7"/>
      <c r="J207" s="7"/>
      <c r="K207" s="7"/>
      <c r="L207" s="7"/>
      <c r="M207" s="7"/>
      <c r="N207" s="7"/>
      <c r="O207" s="7"/>
      <c r="P207" s="7"/>
      <c r="Q207" s="7"/>
      <c r="R207" s="7"/>
      <c r="S207" s="7"/>
      <c r="T207" s="7"/>
      <c r="U207" s="7"/>
      <c r="V207" s="7"/>
      <c r="W207" s="7"/>
      <c r="X207" s="7"/>
      <c r="Y207" s="7"/>
      <c r="Z207" s="7"/>
      <c r="AA207" s="7"/>
      <c r="AB207" s="7"/>
      <c r="AC207" s="7"/>
    </row>
    <row r="208" customFormat="false" ht="20.85" hidden="false" customHeight="false" outlineLevel="0" collapsed="false">
      <c r="A208" s="4"/>
      <c r="B208" s="56" t="n">
        <f aca="false">'Lista de Itens'!C159</f>
        <v>157</v>
      </c>
      <c r="C208" s="57" t="str">
        <f aca="false">'Lista de Itens'!G159</f>
        <v>embalagem 100 gr</v>
      </c>
      <c r="D208" s="57" t="s">
        <v>203</v>
      </c>
      <c r="E208" s="58" t="n">
        <f aca="false">IF('Lista de Itens'!H159="","",'Lista de Itens'!H159)</f>
        <v>1</v>
      </c>
      <c r="F208" s="59"/>
      <c r="G208" s="60"/>
      <c r="H208" s="6"/>
      <c r="I208" s="7"/>
      <c r="J208" s="7"/>
      <c r="K208" s="7"/>
      <c r="L208" s="7"/>
      <c r="M208" s="7"/>
      <c r="N208" s="7"/>
      <c r="O208" s="7"/>
      <c r="P208" s="7"/>
      <c r="Q208" s="7"/>
      <c r="R208" s="7"/>
      <c r="S208" s="7"/>
      <c r="T208" s="7"/>
      <c r="U208" s="7"/>
      <c r="V208" s="7"/>
      <c r="W208" s="7"/>
      <c r="X208" s="7"/>
      <c r="Y208" s="7"/>
      <c r="Z208" s="7"/>
      <c r="AA208" s="7"/>
      <c r="AB208" s="7"/>
      <c r="AC208" s="7"/>
    </row>
    <row r="209" customFormat="false" ht="30.55" hidden="false" customHeight="false" outlineLevel="0" collapsed="false">
      <c r="A209" s="4"/>
      <c r="B209" s="56" t="n">
        <f aca="false">'Lista de Itens'!C160</f>
        <v>158</v>
      </c>
      <c r="C209" s="57" t="str">
        <f aca="false">'Lista de Itens'!G160</f>
        <v>Embalagem de 2kg</v>
      </c>
      <c r="D209" s="57" t="s">
        <v>204</v>
      </c>
      <c r="E209" s="58" t="n">
        <f aca="false">IF('Lista de Itens'!H160="","",'Lista de Itens'!H160)</f>
        <v>2</v>
      </c>
      <c r="F209" s="59"/>
      <c r="G209" s="60"/>
      <c r="H209" s="6"/>
      <c r="I209" s="7"/>
      <c r="J209" s="7"/>
      <c r="K209" s="7"/>
      <c r="L209" s="7"/>
      <c r="M209" s="7"/>
      <c r="N209" s="7"/>
      <c r="O209" s="7"/>
      <c r="P209" s="7"/>
      <c r="Q209" s="7"/>
      <c r="R209" s="7"/>
      <c r="S209" s="7"/>
      <c r="T209" s="7"/>
      <c r="U209" s="7"/>
      <c r="V209" s="7"/>
      <c r="W209" s="7"/>
      <c r="X209" s="7"/>
      <c r="Y209" s="7"/>
      <c r="Z209" s="7"/>
      <c r="AA209" s="7"/>
      <c r="AB209" s="7"/>
      <c r="AC209" s="7"/>
    </row>
    <row r="210" customFormat="false" ht="30.55" hidden="false" customHeight="false" outlineLevel="0" collapsed="false">
      <c r="A210" s="4"/>
      <c r="B210" s="56" t="n">
        <f aca="false">'Lista de Itens'!C161</f>
        <v>159</v>
      </c>
      <c r="C210" s="57" t="str">
        <f aca="false">'Lista de Itens'!G161</f>
        <v>embalagem 100 gr</v>
      </c>
      <c r="D210" s="57" t="s">
        <v>205</v>
      </c>
      <c r="E210" s="58" t="n">
        <f aca="false">IF('Lista de Itens'!H161="","",'Lista de Itens'!H161)</f>
        <v>10</v>
      </c>
      <c r="F210" s="59"/>
      <c r="G210" s="60"/>
      <c r="H210" s="6"/>
      <c r="I210" s="7"/>
      <c r="J210" s="7"/>
      <c r="K210" s="7"/>
      <c r="L210" s="7"/>
      <c r="M210" s="7"/>
      <c r="N210" s="7"/>
      <c r="O210" s="7"/>
      <c r="P210" s="7"/>
      <c r="Q210" s="7"/>
      <c r="R210" s="7"/>
      <c r="S210" s="7"/>
      <c r="T210" s="7"/>
      <c r="U210" s="7"/>
      <c r="V210" s="7"/>
      <c r="W210" s="7"/>
      <c r="X210" s="7"/>
      <c r="Y210" s="7"/>
      <c r="Z210" s="7"/>
      <c r="AA210" s="7"/>
      <c r="AB210" s="7"/>
      <c r="AC210" s="7"/>
    </row>
    <row r="211" customFormat="false" ht="30.55" hidden="false" customHeight="false" outlineLevel="0" collapsed="false">
      <c r="A211" s="4"/>
      <c r="B211" s="56" t="n">
        <f aca="false">'Lista de Itens'!C162</f>
        <v>160</v>
      </c>
      <c r="C211" s="57" t="str">
        <f aca="false">'Lista de Itens'!G162</f>
        <v>embalagem 100 gr</v>
      </c>
      <c r="D211" s="57" t="s">
        <v>206</v>
      </c>
      <c r="E211" s="58" t="n">
        <f aca="false">IF('Lista de Itens'!H162="","",'Lista de Itens'!H162)</f>
        <v>2</v>
      </c>
      <c r="F211" s="59"/>
      <c r="G211" s="60"/>
      <c r="H211" s="6"/>
      <c r="I211" s="7"/>
      <c r="J211" s="7"/>
      <c r="K211" s="7"/>
      <c r="L211" s="7"/>
      <c r="M211" s="7"/>
      <c r="N211" s="7"/>
      <c r="O211" s="7"/>
      <c r="P211" s="7"/>
      <c r="Q211" s="7"/>
      <c r="R211" s="7"/>
      <c r="S211" s="7"/>
      <c r="T211" s="7"/>
      <c r="U211" s="7"/>
      <c r="V211" s="7"/>
      <c r="W211" s="7"/>
      <c r="X211" s="7"/>
      <c r="Y211" s="7"/>
      <c r="Z211" s="7"/>
      <c r="AA211" s="7"/>
      <c r="AB211" s="7"/>
      <c r="AC211" s="7"/>
    </row>
    <row r="212" customFormat="false" ht="30.55" hidden="false" customHeight="false" outlineLevel="0" collapsed="false">
      <c r="A212" s="4"/>
      <c r="B212" s="56" t="n">
        <f aca="false">'Lista de Itens'!C163</f>
        <v>161</v>
      </c>
      <c r="C212" s="57" t="str">
        <f aca="false">'Lista de Itens'!G163</f>
        <v>embalagem 100 gr</v>
      </c>
      <c r="D212" s="57" t="s">
        <v>207</v>
      </c>
      <c r="E212" s="58" t="n">
        <f aca="false">IF('Lista de Itens'!H163="","",'Lista de Itens'!H163)</f>
        <v>2</v>
      </c>
      <c r="F212" s="59"/>
      <c r="G212" s="60"/>
      <c r="H212" s="6"/>
      <c r="I212" s="7"/>
      <c r="J212" s="7"/>
      <c r="K212" s="7"/>
      <c r="L212" s="7"/>
      <c r="M212" s="7"/>
      <c r="N212" s="7"/>
      <c r="O212" s="7"/>
      <c r="P212" s="7"/>
      <c r="Q212" s="7"/>
      <c r="R212" s="7"/>
      <c r="S212" s="7"/>
      <c r="T212" s="7"/>
      <c r="U212" s="7"/>
      <c r="V212" s="7"/>
      <c r="W212" s="7"/>
      <c r="X212" s="7"/>
      <c r="Y212" s="7"/>
      <c r="Z212" s="7"/>
      <c r="AA212" s="7"/>
      <c r="AB212" s="7"/>
      <c r="AC212" s="7"/>
    </row>
    <row r="213" customFormat="false" ht="20.85" hidden="false" customHeight="false" outlineLevel="0" collapsed="false">
      <c r="A213" s="4"/>
      <c r="B213" s="56" t="n">
        <f aca="false">'Lista de Itens'!C164</f>
        <v>162</v>
      </c>
      <c r="C213" s="57" t="str">
        <f aca="false">'Lista de Itens'!G164</f>
        <v>embalagem 100 gr</v>
      </c>
      <c r="D213" s="57" t="s">
        <v>208</v>
      </c>
      <c r="E213" s="58" t="n">
        <f aca="false">IF('Lista de Itens'!H164="","",'Lista de Itens'!H164)</f>
        <v>2</v>
      </c>
      <c r="F213" s="59"/>
      <c r="G213" s="60"/>
      <c r="H213" s="6"/>
      <c r="I213" s="7"/>
      <c r="J213" s="7"/>
      <c r="K213" s="7"/>
      <c r="L213" s="7"/>
      <c r="M213" s="7"/>
      <c r="N213" s="7"/>
      <c r="O213" s="7"/>
      <c r="P213" s="7"/>
      <c r="Q213" s="7"/>
      <c r="R213" s="7"/>
      <c r="S213" s="7"/>
      <c r="T213" s="7"/>
      <c r="U213" s="7"/>
      <c r="V213" s="7"/>
      <c r="W213" s="7"/>
      <c r="X213" s="7"/>
      <c r="Y213" s="7"/>
      <c r="Z213" s="7"/>
      <c r="AA213" s="7"/>
      <c r="AB213" s="7"/>
      <c r="AC213" s="7"/>
    </row>
    <row r="214" customFormat="false" ht="40.25" hidden="false" customHeight="false" outlineLevel="0" collapsed="false">
      <c r="A214" s="4"/>
      <c r="B214" s="56" t="n">
        <f aca="false">'Lista de Itens'!C165</f>
        <v>163</v>
      </c>
      <c r="C214" s="57" t="str">
        <f aca="false">'Lista de Itens'!G165</f>
        <v>Embalagem com 1000 sementes</v>
      </c>
      <c r="D214" s="57" t="s">
        <v>209</v>
      </c>
      <c r="E214" s="58" t="n">
        <f aca="false">IF('Lista de Itens'!H165="","",'Lista de Itens'!H165)</f>
        <v>2</v>
      </c>
      <c r="F214" s="59"/>
      <c r="G214" s="60"/>
      <c r="H214" s="6"/>
      <c r="I214" s="7"/>
      <c r="J214" s="7"/>
      <c r="K214" s="7"/>
      <c r="L214" s="7"/>
      <c r="M214" s="7"/>
      <c r="N214" s="7"/>
      <c r="O214" s="7"/>
      <c r="P214" s="7"/>
      <c r="Q214" s="7"/>
      <c r="R214" s="7"/>
      <c r="S214" s="7"/>
      <c r="T214" s="7"/>
      <c r="U214" s="7"/>
      <c r="V214" s="7"/>
      <c r="W214" s="7"/>
      <c r="X214" s="7"/>
      <c r="Y214" s="7"/>
      <c r="Z214" s="7"/>
      <c r="AA214" s="7"/>
      <c r="AB214" s="7"/>
      <c r="AC214" s="7"/>
    </row>
    <row r="215" customFormat="false" ht="40.25" hidden="false" customHeight="false" outlineLevel="0" collapsed="false">
      <c r="A215" s="4"/>
      <c r="B215" s="56" t="n">
        <f aca="false">'Lista de Itens'!C166</f>
        <v>164</v>
      </c>
      <c r="C215" s="57" t="str">
        <f aca="false">'Lista de Itens'!G166</f>
        <v>Embalagem com 1000 sementes</v>
      </c>
      <c r="D215" s="57" t="s">
        <v>210</v>
      </c>
      <c r="E215" s="58" t="n">
        <f aca="false">IF('Lista de Itens'!H166="","",'Lista de Itens'!H166)</f>
        <v>2</v>
      </c>
      <c r="F215" s="59"/>
      <c r="G215" s="60"/>
      <c r="H215" s="6"/>
      <c r="I215" s="7"/>
      <c r="J215" s="7"/>
      <c r="K215" s="7"/>
      <c r="L215" s="7"/>
      <c r="M215" s="7"/>
      <c r="N215" s="7"/>
      <c r="O215" s="7"/>
      <c r="P215" s="7"/>
      <c r="Q215" s="7"/>
      <c r="R215" s="7"/>
      <c r="S215" s="7"/>
      <c r="T215" s="7"/>
      <c r="U215" s="7"/>
      <c r="V215" s="7"/>
      <c r="W215" s="7"/>
      <c r="X215" s="7"/>
      <c r="Y215" s="7"/>
      <c r="Z215" s="7"/>
      <c r="AA215" s="7"/>
      <c r="AB215" s="7"/>
      <c r="AC215" s="7"/>
    </row>
    <row r="216" customFormat="false" ht="30.55" hidden="false" customHeight="false" outlineLevel="0" collapsed="false">
      <c r="A216" s="4"/>
      <c r="B216" s="56" t="n">
        <f aca="false">'Lista de Itens'!C167</f>
        <v>165</v>
      </c>
      <c r="C216" s="57" t="str">
        <f aca="false">'Lista de Itens'!G167</f>
        <v>emabalagem de 100 gramas</v>
      </c>
      <c r="D216" s="57" t="s">
        <v>211</v>
      </c>
      <c r="E216" s="58" t="n">
        <f aca="false">IF('Lista de Itens'!H167="","",'Lista de Itens'!H167)</f>
        <v>2</v>
      </c>
      <c r="F216" s="59"/>
      <c r="G216" s="60"/>
      <c r="H216" s="6"/>
      <c r="I216" s="7"/>
      <c r="J216" s="7"/>
      <c r="K216" s="7"/>
      <c r="L216" s="7"/>
      <c r="M216" s="7"/>
      <c r="N216" s="7"/>
      <c r="O216" s="7"/>
      <c r="P216" s="7"/>
      <c r="Q216" s="7"/>
      <c r="R216" s="7"/>
      <c r="S216" s="7"/>
      <c r="T216" s="7"/>
      <c r="U216" s="7"/>
      <c r="V216" s="7"/>
      <c r="W216" s="7"/>
      <c r="X216" s="7"/>
      <c r="Y216" s="7"/>
      <c r="Z216" s="7"/>
      <c r="AA216" s="7"/>
      <c r="AB216" s="7"/>
      <c r="AC216" s="7"/>
    </row>
    <row r="217" customFormat="false" ht="30.55" hidden="false" customHeight="false" outlineLevel="0" collapsed="false">
      <c r="A217" s="4"/>
      <c r="B217" s="56" t="n">
        <f aca="false">'Lista de Itens'!C168</f>
        <v>166</v>
      </c>
      <c r="C217" s="57" t="str">
        <f aca="false">'Lista de Itens'!G168</f>
        <v>emb 100 gr</v>
      </c>
      <c r="D217" s="57" t="s">
        <v>212</v>
      </c>
      <c r="E217" s="58" t="n">
        <f aca="false">IF('Lista de Itens'!H168="","",'Lista de Itens'!H168)</f>
        <v>2</v>
      </c>
      <c r="F217" s="59"/>
      <c r="G217" s="60"/>
      <c r="H217" s="6"/>
      <c r="I217" s="7"/>
      <c r="J217" s="7"/>
      <c r="K217" s="7"/>
      <c r="L217" s="7"/>
      <c r="M217" s="7"/>
      <c r="N217" s="7"/>
      <c r="O217" s="7"/>
      <c r="P217" s="7"/>
      <c r="Q217" s="7"/>
      <c r="R217" s="7"/>
      <c r="S217" s="7"/>
      <c r="T217" s="7"/>
      <c r="U217" s="7"/>
      <c r="V217" s="7"/>
      <c r="W217" s="7"/>
      <c r="X217" s="7"/>
      <c r="Y217" s="7"/>
      <c r="Z217" s="7"/>
      <c r="AA217" s="7"/>
      <c r="AB217" s="7"/>
      <c r="AC217" s="7"/>
    </row>
    <row r="218" customFormat="false" ht="30.55" hidden="false" customHeight="false" outlineLevel="0" collapsed="false">
      <c r="A218" s="4"/>
      <c r="B218" s="56" t="n">
        <f aca="false">'Lista de Itens'!C169</f>
        <v>167</v>
      </c>
      <c r="C218" s="57" t="str">
        <f aca="false">'Lista de Itens'!G169</f>
        <v>embalagem 100 gr</v>
      </c>
      <c r="D218" s="57" t="s">
        <v>213</v>
      </c>
      <c r="E218" s="58" t="n">
        <f aca="false">IF('Lista de Itens'!H169="","",'Lista de Itens'!H169)</f>
        <v>2</v>
      </c>
      <c r="F218" s="59"/>
      <c r="G218" s="60"/>
      <c r="H218" s="6"/>
      <c r="I218" s="7"/>
      <c r="J218" s="7"/>
      <c r="K218" s="7"/>
      <c r="L218" s="7"/>
      <c r="M218" s="7"/>
      <c r="N218" s="7"/>
      <c r="O218" s="7"/>
      <c r="P218" s="7"/>
      <c r="Q218" s="7"/>
      <c r="R218" s="7"/>
      <c r="S218" s="7"/>
      <c r="T218" s="7"/>
      <c r="U218" s="7"/>
      <c r="V218" s="7"/>
      <c r="W218" s="7"/>
      <c r="X218" s="7"/>
      <c r="Y218" s="7"/>
      <c r="Z218" s="7"/>
      <c r="AA218" s="7"/>
      <c r="AB218" s="7"/>
      <c r="AC218" s="7"/>
    </row>
    <row r="219" customFormat="false" ht="30.55" hidden="false" customHeight="false" outlineLevel="0" collapsed="false">
      <c r="A219" s="4"/>
      <c r="B219" s="56" t="n">
        <f aca="false">'Lista de Itens'!C170</f>
        <v>168</v>
      </c>
      <c r="C219" s="57" t="str">
        <f aca="false">'Lista de Itens'!G170</f>
        <v>emb. 100 gr</v>
      </c>
      <c r="D219" s="57" t="s">
        <v>214</v>
      </c>
      <c r="E219" s="58" t="n">
        <f aca="false">IF('Lista de Itens'!H170="","",'Lista de Itens'!H170)</f>
        <v>3</v>
      </c>
      <c r="F219" s="59"/>
      <c r="G219" s="60"/>
      <c r="H219" s="6"/>
      <c r="I219" s="7"/>
      <c r="J219" s="7"/>
      <c r="K219" s="7"/>
      <c r="L219" s="7"/>
      <c r="M219" s="7"/>
      <c r="N219" s="7"/>
      <c r="O219" s="7"/>
      <c r="P219" s="7"/>
      <c r="Q219" s="7"/>
      <c r="R219" s="7"/>
      <c r="S219" s="7"/>
      <c r="T219" s="7"/>
      <c r="U219" s="7"/>
      <c r="V219" s="7"/>
      <c r="W219" s="7"/>
      <c r="X219" s="7"/>
      <c r="Y219" s="7"/>
      <c r="Z219" s="7"/>
      <c r="AA219" s="7"/>
      <c r="AB219" s="7"/>
      <c r="AC219" s="7"/>
    </row>
    <row r="220" customFormat="false" ht="30.55" hidden="false" customHeight="false" outlineLevel="0" collapsed="false">
      <c r="A220" s="4"/>
      <c r="B220" s="56" t="n">
        <f aca="false">'Lista de Itens'!C171</f>
        <v>169</v>
      </c>
      <c r="C220" s="57" t="str">
        <f aca="false">'Lista de Itens'!G171</f>
        <v>Pcte 1000 sementes</v>
      </c>
      <c r="D220" s="57" t="s">
        <v>215</v>
      </c>
      <c r="E220" s="58" t="n">
        <f aca="false">IF('Lista de Itens'!H171="","",'Lista de Itens'!H171)</f>
        <v>3</v>
      </c>
      <c r="F220" s="59"/>
      <c r="G220" s="60"/>
      <c r="H220" s="6"/>
      <c r="I220" s="7"/>
      <c r="J220" s="7"/>
      <c r="K220" s="7"/>
      <c r="L220" s="7"/>
      <c r="M220" s="7"/>
      <c r="N220" s="7"/>
      <c r="O220" s="7"/>
      <c r="P220" s="7"/>
      <c r="Q220" s="7"/>
      <c r="R220" s="7"/>
      <c r="S220" s="7"/>
      <c r="T220" s="7"/>
      <c r="U220" s="7"/>
      <c r="V220" s="7"/>
      <c r="W220" s="7"/>
      <c r="X220" s="7"/>
      <c r="Y220" s="7"/>
      <c r="Z220" s="7"/>
      <c r="AA220" s="7"/>
      <c r="AB220" s="7"/>
      <c r="AC220" s="7"/>
    </row>
    <row r="221" customFormat="false" ht="49.95" hidden="false" customHeight="false" outlineLevel="0" collapsed="false">
      <c r="A221" s="4"/>
      <c r="B221" s="56" t="n">
        <f aca="false">'Lista de Itens'!C172</f>
        <v>170</v>
      </c>
      <c r="C221" s="57" t="str">
        <f aca="false">'Lista de Itens'!G172</f>
        <v>Embalagem de 10kg</v>
      </c>
      <c r="D221" s="57" t="s">
        <v>216</v>
      </c>
      <c r="E221" s="58" t="n">
        <f aca="false">IF('Lista de Itens'!H172="","",'Lista de Itens'!H172)</f>
        <v>4</v>
      </c>
      <c r="F221" s="59"/>
      <c r="G221" s="60"/>
      <c r="H221" s="6"/>
      <c r="I221" s="7"/>
      <c r="J221" s="7"/>
      <c r="K221" s="7"/>
      <c r="L221" s="7"/>
      <c r="M221" s="7"/>
      <c r="N221" s="7"/>
      <c r="O221" s="7"/>
      <c r="P221" s="7"/>
      <c r="Q221" s="7"/>
      <c r="R221" s="7"/>
      <c r="S221" s="7"/>
      <c r="T221" s="7"/>
      <c r="U221" s="7"/>
      <c r="V221" s="7"/>
      <c r="W221" s="7"/>
      <c r="X221" s="7"/>
      <c r="Y221" s="7"/>
      <c r="Z221" s="7"/>
      <c r="AA221" s="7"/>
      <c r="AB221" s="7"/>
      <c r="AC221" s="7"/>
    </row>
    <row r="222" customFormat="false" ht="30.55" hidden="false" customHeight="false" outlineLevel="0" collapsed="false">
      <c r="A222" s="4"/>
      <c r="B222" s="56" t="n">
        <f aca="false">'Lista de Itens'!C173</f>
        <v>171</v>
      </c>
      <c r="C222" s="57" t="str">
        <f aca="false">'Lista de Itens'!G173</f>
        <v>Embalagem 1000 sementes</v>
      </c>
      <c r="D222" s="57" t="s">
        <v>217</v>
      </c>
      <c r="E222" s="58" t="n">
        <f aca="false">IF('Lista de Itens'!H173="","",'Lista de Itens'!H173)</f>
        <v>2</v>
      </c>
      <c r="F222" s="59"/>
      <c r="G222" s="60"/>
      <c r="H222" s="6"/>
      <c r="I222" s="7"/>
      <c r="J222" s="7"/>
      <c r="K222" s="7"/>
      <c r="L222" s="7"/>
      <c r="M222" s="7"/>
      <c r="N222" s="7"/>
      <c r="O222" s="7"/>
      <c r="P222" s="7"/>
      <c r="Q222" s="7"/>
      <c r="R222" s="7"/>
      <c r="S222" s="7"/>
      <c r="T222" s="7"/>
      <c r="U222" s="7"/>
      <c r="V222" s="7"/>
      <c r="W222" s="7"/>
      <c r="X222" s="7"/>
      <c r="Y222" s="7"/>
      <c r="Z222" s="7"/>
      <c r="AA222" s="7"/>
      <c r="AB222" s="7"/>
      <c r="AC222" s="7"/>
    </row>
    <row r="223" customFormat="false" ht="30.55" hidden="false" customHeight="false" outlineLevel="0" collapsed="false">
      <c r="A223" s="4"/>
      <c r="B223" s="56" t="n">
        <f aca="false">'Lista de Itens'!C174</f>
        <v>172</v>
      </c>
      <c r="C223" s="57" t="str">
        <f aca="false">'Lista de Itens'!G174</f>
        <v>Embalagem com 1000 sementes</v>
      </c>
      <c r="D223" s="57" t="s">
        <v>218</v>
      </c>
      <c r="E223" s="58" t="n">
        <f aca="false">IF('Lista de Itens'!H174="","",'Lista de Itens'!H174)</f>
        <v>4</v>
      </c>
      <c r="F223" s="59"/>
      <c r="G223" s="60"/>
      <c r="H223" s="6"/>
      <c r="I223" s="7"/>
      <c r="J223" s="7"/>
      <c r="K223" s="7"/>
      <c r="L223" s="7"/>
      <c r="M223" s="7"/>
      <c r="N223" s="7"/>
      <c r="O223" s="7"/>
      <c r="P223" s="7"/>
      <c r="Q223" s="7"/>
      <c r="R223" s="7"/>
      <c r="S223" s="7"/>
      <c r="T223" s="7"/>
      <c r="U223" s="7"/>
      <c r="V223" s="7"/>
      <c r="W223" s="7"/>
      <c r="X223" s="7"/>
      <c r="Y223" s="7"/>
      <c r="Z223" s="7"/>
      <c r="AA223" s="7"/>
      <c r="AB223" s="7"/>
      <c r="AC223" s="7"/>
    </row>
    <row r="224" customFormat="false" ht="30.55" hidden="false" customHeight="false" outlineLevel="0" collapsed="false">
      <c r="A224" s="4"/>
      <c r="B224" s="56" t="n">
        <f aca="false">'Lista de Itens'!C175</f>
        <v>173</v>
      </c>
      <c r="C224" s="57" t="str">
        <f aca="false">'Lista de Itens'!G175</f>
        <v>embalagem de 1000 sementes</v>
      </c>
      <c r="D224" s="57" t="s">
        <v>219</v>
      </c>
      <c r="E224" s="58" t="str">
        <f aca="false">IF('Lista de Itens'!H175="","",'Lista de Itens'!H175)</f>
        <v/>
      </c>
      <c r="F224" s="59"/>
      <c r="G224" s="60"/>
      <c r="H224" s="6"/>
      <c r="I224" s="7"/>
      <c r="J224" s="7"/>
      <c r="K224" s="7"/>
      <c r="L224" s="7"/>
      <c r="M224" s="7"/>
      <c r="N224" s="7"/>
      <c r="O224" s="7"/>
      <c r="P224" s="7"/>
      <c r="Q224" s="7"/>
      <c r="R224" s="7"/>
      <c r="S224" s="7"/>
      <c r="T224" s="7"/>
      <c r="U224" s="7"/>
      <c r="V224" s="7"/>
      <c r="W224" s="7"/>
      <c r="X224" s="7"/>
      <c r="Y224" s="7"/>
      <c r="Z224" s="7"/>
      <c r="AA224" s="7"/>
      <c r="AB224" s="7"/>
      <c r="AC224" s="7"/>
    </row>
  </sheetData>
  <sheetProtection sheet="true" password="ce28" objects="true" scenarios="true"/>
  <mergeCells count="5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175"/>
  <sheetViews>
    <sheetView showFormulas="false" showGridLines="true" showRowColHeaders="true" showZeros="true" rightToLeft="false" tabSelected="false" showOutlineSymbols="true" defaultGridColor="true" view="normal" topLeftCell="A159" colorId="64" zoomScale="100" zoomScaleNormal="100" zoomScalePageLayoutView="100" workbookViewId="0">
      <selection pane="topLeft" activeCell="M166" activeCellId="0" sqref="M166"/>
    </sheetView>
  </sheetViews>
  <sheetFormatPr defaultColWidth="12.6328125" defaultRowHeight="12.8" zeroHeight="false" outlineLevelRow="0" outlineLevelCol="0"/>
  <cols>
    <col collapsed="false" customWidth="true" hidden="true" outlineLevel="0" max="1" min="1" style="61" width="12.1"/>
    <col collapsed="false" customWidth="true" hidden="true" outlineLevel="0" max="2" min="2" style="61" width="8.13"/>
    <col collapsed="false" customWidth="true" hidden="false" outlineLevel="0" max="3" min="3" style="61" width="8.13"/>
    <col collapsed="false" customWidth="true" hidden="true" outlineLevel="0" max="5" min="4" style="62" width="12.38"/>
    <col collapsed="false" customWidth="true" hidden="false" outlineLevel="0" max="6" min="6" style="62" width="77"/>
    <col collapsed="false" customWidth="true" hidden="false" outlineLevel="0" max="7" min="7" style="61" width="12.38"/>
    <col collapsed="false" customWidth="false" hidden="false" outlineLevel="0" max="8" min="8" style="61" width="12.63"/>
    <col collapsed="false" customWidth="false" hidden="false" outlineLevel="0" max="9" min="9" style="62" width="12.63"/>
    <col collapsed="false" customWidth="false" hidden="false" outlineLevel="0" max="10" min="10" style="61" width="12.63"/>
    <col collapsed="false" customWidth="true" hidden="false" outlineLevel="0" max="11" min="11" style="63" width="24.06"/>
    <col collapsed="false" customWidth="false" hidden="false" outlineLevel="0" max="16348" min="12" style="62" width="12.63"/>
    <col collapsed="false" customWidth="true" hidden="false" outlineLevel="0" max="16384" min="16349" style="62" width="11.53"/>
  </cols>
  <sheetData>
    <row r="1" s="31" customFormat="true" ht="35" hidden="false" customHeight="false" outlineLevel="0" collapsed="false">
      <c r="A1" s="64" t="s">
        <v>220</v>
      </c>
      <c r="B1" s="64"/>
      <c r="C1" s="65" t="s">
        <v>221</v>
      </c>
      <c r="D1" s="65"/>
      <c r="E1" s="65"/>
      <c r="F1" s="66" t="s">
        <v>222</v>
      </c>
      <c r="G1" s="65" t="s">
        <v>223</v>
      </c>
      <c r="H1" s="67" t="s">
        <v>224</v>
      </c>
      <c r="I1" s="68" t="s">
        <v>225</v>
      </c>
      <c r="J1" s="69" t="s">
        <v>226</v>
      </c>
      <c r="K1" s="70" t="s">
        <v>227</v>
      </c>
    </row>
    <row r="2" s="31" customFormat="true" ht="13.8" hidden="false" customHeight="true" outlineLevel="0" collapsed="false">
      <c r="A2" s="71"/>
      <c r="B2" s="71"/>
      <c r="C2" s="71"/>
      <c r="D2" s="71"/>
      <c r="E2" s="71"/>
      <c r="F2" s="72" t="s">
        <v>228</v>
      </c>
      <c r="G2" s="72"/>
      <c r="H2" s="71"/>
      <c r="I2" s="71"/>
      <c r="J2" s="73"/>
      <c r="K2" s="74" t="n">
        <f aca="false">SUM(K3:K175)</f>
        <v>0</v>
      </c>
    </row>
    <row r="3" s="31" customFormat="true" ht="23.85" hidden="false" customHeight="false" outlineLevel="0" collapsed="false">
      <c r="A3" s="75" t="n">
        <v>219.65</v>
      </c>
      <c r="B3" s="75" t="n">
        <v>0</v>
      </c>
      <c r="C3" s="76" t="n">
        <v>1</v>
      </c>
      <c r="D3" s="77"/>
      <c r="E3" s="77"/>
      <c r="F3" s="78" t="s">
        <v>46</v>
      </c>
      <c r="G3" s="79" t="s">
        <v>229</v>
      </c>
      <c r="H3" s="76" t="n">
        <v>1</v>
      </c>
      <c r="I3" s="80" t="n">
        <f aca="false">A3</f>
        <v>219.65</v>
      </c>
      <c r="J3" s="81" t="n">
        <f aca="false">'Formulário de Solicitação de Co'!F52</f>
        <v>0</v>
      </c>
      <c r="K3" s="82" t="n">
        <f aca="false">J3*I3</f>
        <v>0</v>
      </c>
    </row>
    <row r="4" s="31" customFormat="true" ht="23.85" hidden="false" customHeight="false" outlineLevel="0" collapsed="false">
      <c r="A4" s="75" t="n">
        <v>95.54</v>
      </c>
      <c r="B4" s="75" t="n">
        <v>0</v>
      </c>
      <c r="C4" s="76" t="n">
        <v>2</v>
      </c>
      <c r="D4" s="77"/>
      <c r="E4" s="77"/>
      <c r="F4" s="78" t="s">
        <v>48</v>
      </c>
      <c r="G4" s="79" t="s">
        <v>229</v>
      </c>
      <c r="H4" s="76" t="n">
        <v>1</v>
      </c>
      <c r="I4" s="80" t="n">
        <f aca="false">A4</f>
        <v>95.54</v>
      </c>
      <c r="J4" s="81" t="n">
        <f aca="false">'Formulário de Solicitação de Co'!F53</f>
        <v>0</v>
      </c>
      <c r="K4" s="82" t="n">
        <f aca="false">J4*I4</f>
        <v>0</v>
      </c>
    </row>
    <row r="5" s="31" customFormat="true" ht="23.85" hidden="false" customHeight="false" outlineLevel="0" collapsed="false">
      <c r="A5" s="75" t="n">
        <v>55.52</v>
      </c>
      <c r="B5" s="75" t="n">
        <v>0</v>
      </c>
      <c r="C5" s="76" t="n">
        <v>3</v>
      </c>
      <c r="D5" s="77"/>
      <c r="E5" s="77"/>
      <c r="F5" s="78" t="s">
        <v>49</v>
      </c>
      <c r="G5" s="79" t="s">
        <v>230</v>
      </c>
      <c r="H5" s="76" t="n">
        <v>2</v>
      </c>
      <c r="I5" s="80" t="n">
        <f aca="false">A5</f>
        <v>55.52</v>
      </c>
      <c r="J5" s="81" t="n">
        <f aca="false">'Formulário de Solicitação de Co'!F54</f>
        <v>0</v>
      </c>
      <c r="K5" s="82" t="n">
        <f aca="false">J5*I5</f>
        <v>0</v>
      </c>
    </row>
    <row r="6" s="31" customFormat="true" ht="23.85" hidden="false" customHeight="false" outlineLevel="0" collapsed="false">
      <c r="A6" s="75" t="n">
        <v>2.05</v>
      </c>
      <c r="B6" s="75" t="n">
        <v>0</v>
      </c>
      <c r="C6" s="76" t="n">
        <v>4</v>
      </c>
      <c r="D6" s="77"/>
      <c r="E6" s="77"/>
      <c r="F6" s="78" t="s">
        <v>50</v>
      </c>
      <c r="G6" s="79" t="s">
        <v>231</v>
      </c>
      <c r="H6" s="76" t="n">
        <v>50</v>
      </c>
      <c r="I6" s="80" t="n">
        <f aca="false">A6</f>
        <v>2.05</v>
      </c>
      <c r="J6" s="81" t="n">
        <f aca="false">'Formulário de Solicitação de Co'!F55</f>
        <v>0</v>
      </c>
      <c r="K6" s="82" t="n">
        <f aca="false">J6*I6</f>
        <v>0</v>
      </c>
    </row>
    <row r="7" s="31" customFormat="true" ht="23.85" hidden="false" customHeight="false" outlineLevel="0" collapsed="false">
      <c r="A7" s="75" t="n">
        <v>3.7</v>
      </c>
      <c r="B7" s="75" t="n">
        <v>0</v>
      </c>
      <c r="C7" s="76" t="n">
        <v>5</v>
      </c>
      <c r="D7" s="77"/>
      <c r="E7" s="77"/>
      <c r="F7" s="78" t="s">
        <v>51</v>
      </c>
      <c r="G7" s="79" t="s">
        <v>231</v>
      </c>
      <c r="H7" s="76" t="n">
        <v>50</v>
      </c>
      <c r="I7" s="80" t="n">
        <f aca="false">A7</f>
        <v>3.7</v>
      </c>
      <c r="J7" s="81" t="n">
        <f aca="false">'Formulário de Solicitação de Co'!F56</f>
        <v>0</v>
      </c>
      <c r="K7" s="82" t="n">
        <f aca="false">J7*I7</f>
        <v>0</v>
      </c>
    </row>
    <row r="8" s="31" customFormat="true" ht="23.85" hidden="false" customHeight="false" outlineLevel="0" collapsed="false">
      <c r="A8" s="75" t="n">
        <v>295.88</v>
      </c>
      <c r="B8" s="75" t="n">
        <v>0</v>
      </c>
      <c r="C8" s="76" t="n">
        <v>6</v>
      </c>
      <c r="D8" s="77"/>
      <c r="E8" s="77"/>
      <c r="F8" s="78" t="s">
        <v>52</v>
      </c>
      <c r="G8" s="79" t="s">
        <v>231</v>
      </c>
      <c r="H8" s="76" t="n">
        <v>1</v>
      </c>
      <c r="I8" s="80" t="n">
        <f aca="false">A8</f>
        <v>295.88</v>
      </c>
      <c r="J8" s="81" t="n">
        <f aca="false">'Formulário de Solicitação de Co'!F57</f>
        <v>0</v>
      </c>
      <c r="K8" s="82" t="n">
        <f aca="false">J8*I8</f>
        <v>0</v>
      </c>
    </row>
    <row r="9" s="31" customFormat="true" ht="13.8" hidden="false" customHeight="false" outlineLevel="0" collapsed="false">
      <c r="A9" s="75" t="n">
        <v>239.07</v>
      </c>
      <c r="B9" s="75" t="n">
        <v>0</v>
      </c>
      <c r="C9" s="76" t="n">
        <v>7</v>
      </c>
      <c r="D9" s="77"/>
      <c r="E9" s="77"/>
      <c r="F9" s="78" t="s">
        <v>53</v>
      </c>
      <c r="G9" s="79" t="s">
        <v>231</v>
      </c>
      <c r="H9" s="76" t="n">
        <v>1</v>
      </c>
      <c r="I9" s="80" t="n">
        <f aca="false">A9</f>
        <v>239.07</v>
      </c>
      <c r="J9" s="81" t="n">
        <f aca="false">'Formulário de Solicitação de Co'!F58</f>
        <v>0</v>
      </c>
      <c r="K9" s="82" t="n">
        <f aca="false">J9*I9</f>
        <v>0</v>
      </c>
    </row>
    <row r="10" s="31" customFormat="true" ht="13.8" hidden="false" customHeight="false" outlineLevel="0" collapsed="false">
      <c r="A10" s="75" t="n">
        <v>1065.74</v>
      </c>
      <c r="B10" s="75" t="n">
        <v>0</v>
      </c>
      <c r="C10" s="76" t="n">
        <v>8</v>
      </c>
      <c r="D10" s="77"/>
      <c r="E10" s="77"/>
      <c r="F10" s="78" t="s">
        <v>54</v>
      </c>
      <c r="G10" s="79" t="s">
        <v>232</v>
      </c>
      <c r="H10" s="76" t="n">
        <v>1</v>
      </c>
      <c r="I10" s="80" t="n">
        <f aca="false">A10</f>
        <v>1065.74</v>
      </c>
      <c r="J10" s="81" t="n">
        <f aca="false">'Formulário de Solicitação de Co'!F59</f>
        <v>0</v>
      </c>
      <c r="K10" s="82" t="n">
        <f aca="false">J10*I10</f>
        <v>0</v>
      </c>
    </row>
    <row r="11" s="31" customFormat="true" ht="23.85" hidden="false" customHeight="false" outlineLevel="0" collapsed="false">
      <c r="A11" s="75" t="n">
        <v>250.9</v>
      </c>
      <c r="B11" s="75" t="n">
        <v>0</v>
      </c>
      <c r="C11" s="76" t="n">
        <v>9</v>
      </c>
      <c r="D11" s="77"/>
      <c r="E11" s="77"/>
      <c r="F11" s="78" t="s">
        <v>55</v>
      </c>
      <c r="G11" s="79" t="s">
        <v>233</v>
      </c>
      <c r="H11" s="76" t="n">
        <v>1</v>
      </c>
      <c r="I11" s="80" t="n">
        <f aca="false">A11</f>
        <v>250.9</v>
      </c>
      <c r="J11" s="81" t="n">
        <f aca="false">'Formulário de Solicitação de Co'!F60</f>
        <v>0</v>
      </c>
      <c r="K11" s="82" t="n">
        <f aca="false">J11*I11</f>
        <v>0</v>
      </c>
    </row>
    <row r="12" s="31" customFormat="true" ht="13.8" hidden="false" customHeight="false" outlineLevel="0" collapsed="false">
      <c r="A12" s="75" t="n">
        <v>19.86</v>
      </c>
      <c r="B12" s="75" t="n">
        <v>0</v>
      </c>
      <c r="C12" s="76" t="n">
        <v>10</v>
      </c>
      <c r="D12" s="77"/>
      <c r="E12" s="77"/>
      <c r="F12" s="78" t="s">
        <v>56</v>
      </c>
      <c r="G12" s="79" t="s">
        <v>234</v>
      </c>
      <c r="H12" s="76" t="n">
        <v>10</v>
      </c>
      <c r="I12" s="80" t="n">
        <f aca="false">A12</f>
        <v>19.86</v>
      </c>
      <c r="J12" s="81" t="n">
        <f aca="false">'Formulário de Solicitação de Co'!F61</f>
        <v>0</v>
      </c>
      <c r="K12" s="82" t="n">
        <f aca="false">J12*I12</f>
        <v>0</v>
      </c>
    </row>
    <row r="13" s="31" customFormat="true" ht="23.85" hidden="false" customHeight="false" outlineLevel="0" collapsed="false">
      <c r="A13" s="75" t="n">
        <v>19.92</v>
      </c>
      <c r="B13" s="75" t="n">
        <v>0</v>
      </c>
      <c r="C13" s="76" t="n">
        <v>11</v>
      </c>
      <c r="D13" s="77"/>
      <c r="E13" s="77"/>
      <c r="F13" s="78" t="s">
        <v>57</v>
      </c>
      <c r="G13" s="79" t="s">
        <v>234</v>
      </c>
      <c r="H13" s="76" t="n">
        <v>3</v>
      </c>
      <c r="I13" s="80" t="n">
        <f aca="false">A13</f>
        <v>19.92</v>
      </c>
      <c r="J13" s="81" t="n">
        <f aca="false">'Formulário de Solicitação de Co'!F62</f>
        <v>0</v>
      </c>
      <c r="K13" s="82" t="n">
        <f aca="false">J13*I13</f>
        <v>0</v>
      </c>
    </row>
    <row r="14" s="31" customFormat="true" ht="23.85" hidden="false" customHeight="false" outlineLevel="0" collapsed="false">
      <c r="A14" s="75" t="n">
        <v>64.87</v>
      </c>
      <c r="B14" s="75" t="n">
        <v>0</v>
      </c>
      <c r="C14" s="76" t="n">
        <v>12</v>
      </c>
      <c r="D14" s="77"/>
      <c r="E14" s="77"/>
      <c r="F14" s="78" t="s">
        <v>58</v>
      </c>
      <c r="G14" s="79" t="s">
        <v>235</v>
      </c>
      <c r="H14" s="76" t="n">
        <v>3</v>
      </c>
      <c r="I14" s="80" t="n">
        <f aca="false">A14</f>
        <v>64.87</v>
      </c>
      <c r="J14" s="81" t="n">
        <f aca="false">'Formulário de Solicitação de Co'!F63</f>
        <v>0</v>
      </c>
      <c r="K14" s="82" t="n">
        <f aca="false">J14*I14</f>
        <v>0</v>
      </c>
    </row>
    <row r="15" s="31" customFormat="true" ht="23.85" hidden="false" customHeight="false" outlineLevel="0" collapsed="false">
      <c r="A15" s="75" t="n">
        <v>45.56</v>
      </c>
      <c r="B15" s="75" t="n">
        <v>0</v>
      </c>
      <c r="C15" s="76" t="n">
        <v>13</v>
      </c>
      <c r="D15" s="77"/>
      <c r="E15" s="77"/>
      <c r="F15" s="78" t="s">
        <v>59</v>
      </c>
      <c r="G15" s="79" t="s">
        <v>236</v>
      </c>
      <c r="H15" s="76" t="n">
        <v>4</v>
      </c>
      <c r="I15" s="80" t="n">
        <f aca="false">A15</f>
        <v>45.56</v>
      </c>
      <c r="J15" s="81" t="n">
        <f aca="false">'Formulário de Solicitação de Co'!F64</f>
        <v>0</v>
      </c>
      <c r="K15" s="82" t="n">
        <f aca="false">J15*I15</f>
        <v>0</v>
      </c>
    </row>
    <row r="16" s="31" customFormat="true" ht="35.05" hidden="false" customHeight="false" outlineLevel="0" collapsed="false">
      <c r="A16" s="75" t="n">
        <v>48.53</v>
      </c>
      <c r="B16" s="75" t="n">
        <v>0</v>
      </c>
      <c r="C16" s="76" t="n">
        <v>14</v>
      </c>
      <c r="D16" s="77"/>
      <c r="E16" s="77"/>
      <c r="F16" s="78" t="s">
        <v>60</v>
      </c>
      <c r="G16" s="79" t="s">
        <v>237</v>
      </c>
      <c r="H16" s="76" t="n">
        <v>5</v>
      </c>
      <c r="I16" s="80" t="n">
        <f aca="false">A16</f>
        <v>48.53</v>
      </c>
      <c r="J16" s="81" t="n">
        <f aca="false">'Formulário de Solicitação de Co'!F65</f>
        <v>0</v>
      </c>
      <c r="K16" s="82" t="n">
        <f aca="false">J16*I16</f>
        <v>0</v>
      </c>
    </row>
    <row r="17" s="31" customFormat="true" ht="23.85" hidden="false" customHeight="false" outlineLevel="0" collapsed="false">
      <c r="A17" s="75" t="n">
        <v>24.4</v>
      </c>
      <c r="B17" s="75" t="n">
        <v>0</v>
      </c>
      <c r="C17" s="76" t="n">
        <v>15</v>
      </c>
      <c r="D17" s="77"/>
      <c r="E17" s="77"/>
      <c r="F17" s="78" t="s">
        <v>61</v>
      </c>
      <c r="G17" s="79" t="s">
        <v>229</v>
      </c>
      <c r="H17" s="76" t="n">
        <v>10</v>
      </c>
      <c r="I17" s="80" t="n">
        <f aca="false">A17</f>
        <v>24.4</v>
      </c>
      <c r="J17" s="81" t="n">
        <f aca="false">'Formulário de Solicitação de Co'!F66</f>
        <v>0</v>
      </c>
      <c r="K17" s="82" t="n">
        <f aca="false">J17*I17</f>
        <v>0</v>
      </c>
    </row>
    <row r="18" s="31" customFormat="true" ht="23.85" hidden="false" customHeight="false" outlineLevel="0" collapsed="false">
      <c r="A18" s="75" t="n">
        <v>54.03</v>
      </c>
      <c r="B18" s="75" t="n">
        <v>0</v>
      </c>
      <c r="C18" s="76" t="n">
        <v>16</v>
      </c>
      <c r="D18" s="77"/>
      <c r="E18" s="77"/>
      <c r="F18" s="78" t="s">
        <v>62</v>
      </c>
      <c r="G18" s="79" t="s">
        <v>238</v>
      </c>
      <c r="H18" s="76" t="n">
        <v>3</v>
      </c>
      <c r="I18" s="80" t="n">
        <f aca="false">A18</f>
        <v>54.03</v>
      </c>
      <c r="J18" s="81" t="n">
        <f aca="false">'Formulário de Solicitação de Co'!F67</f>
        <v>0</v>
      </c>
      <c r="K18" s="82" t="n">
        <f aca="false">J18*I18</f>
        <v>0</v>
      </c>
    </row>
    <row r="19" s="31" customFormat="true" ht="57.45" hidden="false" customHeight="false" outlineLevel="0" collapsed="false">
      <c r="A19" s="75" t="n">
        <v>0</v>
      </c>
      <c r="B19" s="75" t="n">
        <v>0</v>
      </c>
      <c r="C19" s="76" t="n">
        <v>17</v>
      </c>
      <c r="D19" s="77"/>
      <c r="E19" s="77"/>
      <c r="F19" s="78" t="s">
        <v>63</v>
      </c>
      <c r="G19" s="79" t="s">
        <v>239</v>
      </c>
      <c r="H19" s="76" t="n">
        <v>4</v>
      </c>
      <c r="I19" s="80" t="n">
        <f aca="false">A19</f>
        <v>0</v>
      </c>
      <c r="J19" s="81" t="n">
        <f aca="false">'Formulário de Solicitação de Co'!F68</f>
        <v>0</v>
      </c>
      <c r="K19" s="82" t="n">
        <f aca="false">J19*I19</f>
        <v>0</v>
      </c>
    </row>
    <row r="20" s="31" customFormat="true" ht="35.05" hidden="false" customHeight="false" outlineLevel="0" collapsed="false">
      <c r="A20" s="75" t="n">
        <v>24.72</v>
      </c>
      <c r="B20" s="75" t="n">
        <v>0</v>
      </c>
      <c r="C20" s="76" t="n">
        <v>18</v>
      </c>
      <c r="D20" s="77"/>
      <c r="E20" s="77"/>
      <c r="F20" s="78" t="s">
        <v>64</v>
      </c>
      <c r="G20" s="79" t="s">
        <v>240</v>
      </c>
      <c r="H20" s="76" t="n">
        <v>50</v>
      </c>
      <c r="I20" s="80" t="n">
        <f aca="false">A20</f>
        <v>24.72</v>
      </c>
      <c r="J20" s="81" t="n">
        <f aca="false">'Formulário de Solicitação de Co'!F69</f>
        <v>0</v>
      </c>
      <c r="K20" s="82" t="n">
        <f aca="false">J20*I20</f>
        <v>0</v>
      </c>
    </row>
    <row r="21" s="31" customFormat="true" ht="35.05" hidden="false" customHeight="false" outlineLevel="0" collapsed="false">
      <c r="A21" s="75" t="n">
        <v>24.72</v>
      </c>
      <c r="B21" s="75" t="n">
        <v>0</v>
      </c>
      <c r="C21" s="76" t="n">
        <v>19</v>
      </c>
      <c r="D21" s="77"/>
      <c r="E21" s="77"/>
      <c r="F21" s="78" t="s">
        <v>65</v>
      </c>
      <c r="G21" s="79" t="s">
        <v>240</v>
      </c>
      <c r="H21" s="76" t="n">
        <v>10</v>
      </c>
      <c r="I21" s="80" t="n">
        <f aca="false">A21</f>
        <v>24.72</v>
      </c>
      <c r="J21" s="81" t="n">
        <f aca="false">'Formulário de Solicitação de Co'!F70</f>
        <v>0</v>
      </c>
      <c r="K21" s="82" t="n">
        <f aca="false">J21*I21</f>
        <v>0</v>
      </c>
    </row>
    <row r="22" s="31" customFormat="true" ht="23.85" hidden="false" customHeight="false" outlineLevel="0" collapsed="false">
      <c r="A22" s="75" t="n">
        <v>49.11</v>
      </c>
      <c r="B22" s="75" t="n">
        <v>0</v>
      </c>
      <c r="C22" s="76" t="n">
        <v>20</v>
      </c>
      <c r="D22" s="77"/>
      <c r="E22" s="77"/>
      <c r="F22" s="78" t="s">
        <v>66</v>
      </c>
      <c r="G22" s="79" t="s">
        <v>241</v>
      </c>
      <c r="H22" s="76" t="n">
        <v>4</v>
      </c>
      <c r="I22" s="80" t="n">
        <f aca="false">A22</f>
        <v>49.11</v>
      </c>
      <c r="J22" s="81" t="n">
        <f aca="false">'Formulário de Solicitação de Co'!F71</f>
        <v>0</v>
      </c>
      <c r="K22" s="82" t="n">
        <f aca="false">J22*I22</f>
        <v>0</v>
      </c>
    </row>
    <row r="23" s="31" customFormat="true" ht="35.05" hidden="false" customHeight="false" outlineLevel="0" collapsed="false">
      <c r="A23" s="75" t="n">
        <v>67.52</v>
      </c>
      <c r="B23" s="75" t="n">
        <v>0</v>
      </c>
      <c r="C23" s="76" t="n">
        <v>21</v>
      </c>
      <c r="D23" s="77"/>
      <c r="E23" s="77"/>
      <c r="F23" s="78" t="s">
        <v>67</v>
      </c>
      <c r="G23" s="79" t="s">
        <v>231</v>
      </c>
      <c r="H23" s="76" t="n">
        <v>5</v>
      </c>
      <c r="I23" s="80" t="n">
        <f aca="false">A23</f>
        <v>67.52</v>
      </c>
      <c r="J23" s="81" t="n">
        <f aca="false">'Formulário de Solicitação de Co'!F72</f>
        <v>0</v>
      </c>
      <c r="K23" s="82" t="n">
        <f aca="false">J23*I23</f>
        <v>0</v>
      </c>
    </row>
    <row r="24" s="31" customFormat="true" ht="102.2" hidden="false" customHeight="false" outlineLevel="0" collapsed="false">
      <c r="A24" s="75" t="n">
        <v>477.71</v>
      </c>
      <c r="B24" s="75" t="n">
        <v>0</v>
      </c>
      <c r="C24" s="76" t="n">
        <v>22</v>
      </c>
      <c r="D24" s="77"/>
      <c r="E24" s="77"/>
      <c r="F24" s="78" t="s">
        <v>68</v>
      </c>
      <c r="G24" s="79" t="s">
        <v>231</v>
      </c>
      <c r="H24" s="76" t="n">
        <v>2</v>
      </c>
      <c r="I24" s="80" t="n">
        <f aca="false">A24</f>
        <v>477.71</v>
      </c>
      <c r="J24" s="81" t="n">
        <f aca="false">'Formulário de Solicitação de Co'!F73</f>
        <v>0</v>
      </c>
      <c r="K24" s="82" t="n">
        <f aca="false">J24*I24</f>
        <v>0</v>
      </c>
    </row>
    <row r="25" s="31" customFormat="true" ht="13.8" hidden="false" customHeight="false" outlineLevel="0" collapsed="false">
      <c r="A25" s="75" t="n">
        <v>20.59</v>
      </c>
      <c r="B25" s="75" t="n">
        <v>0</v>
      </c>
      <c r="C25" s="76" t="n">
        <v>23</v>
      </c>
      <c r="D25" s="77"/>
      <c r="E25" s="77"/>
      <c r="F25" s="78" t="s">
        <v>69</v>
      </c>
      <c r="G25" s="79" t="s">
        <v>229</v>
      </c>
      <c r="H25" s="76" t="n">
        <v>20</v>
      </c>
      <c r="I25" s="80" t="n">
        <f aca="false">A25</f>
        <v>20.59</v>
      </c>
      <c r="J25" s="81" t="n">
        <f aca="false">'Formulário de Solicitação de Co'!F74</f>
        <v>0</v>
      </c>
      <c r="K25" s="82" t="n">
        <f aca="false">J25*I25</f>
        <v>0</v>
      </c>
    </row>
    <row r="26" s="31" customFormat="true" ht="23.85" hidden="false" customHeight="false" outlineLevel="0" collapsed="false">
      <c r="A26" s="75" t="n">
        <v>143.04</v>
      </c>
      <c r="B26" s="75" t="n">
        <v>0</v>
      </c>
      <c r="C26" s="76" t="n">
        <v>24</v>
      </c>
      <c r="D26" s="77"/>
      <c r="E26" s="77"/>
      <c r="F26" s="78" t="s">
        <v>70</v>
      </c>
      <c r="G26" s="79" t="s">
        <v>229</v>
      </c>
      <c r="H26" s="76" t="n">
        <v>3</v>
      </c>
      <c r="I26" s="80" t="n">
        <f aca="false">A26</f>
        <v>143.04</v>
      </c>
      <c r="J26" s="81" t="n">
        <f aca="false">'Formulário de Solicitação de Co'!F75</f>
        <v>0</v>
      </c>
      <c r="K26" s="82" t="n">
        <f aca="false">J26*I26</f>
        <v>0</v>
      </c>
    </row>
    <row r="27" s="31" customFormat="true" ht="35.05" hidden="false" customHeight="false" outlineLevel="0" collapsed="false">
      <c r="A27" s="75" t="n">
        <v>39.9</v>
      </c>
      <c r="B27" s="75" t="n">
        <v>0</v>
      </c>
      <c r="C27" s="76" t="n">
        <v>25</v>
      </c>
      <c r="D27" s="77"/>
      <c r="E27" s="77"/>
      <c r="F27" s="78" t="s">
        <v>71</v>
      </c>
      <c r="G27" s="79" t="s">
        <v>242</v>
      </c>
      <c r="H27" s="76" t="n">
        <v>4</v>
      </c>
      <c r="I27" s="80" t="n">
        <f aca="false">A27</f>
        <v>39.9</v>
      </c>
      <c r="J27" s="81" t="n">
        <f aca="false">'Formulário de Solicitação de Co'!F76</f>
        <v>0</v>
      </c>
      <c r="K27" s="82" t="n">
        <f aca="false">J27*I27</f>
        <v>0</v>
      </c>
    </row>
    <row r="28" s="31" customFormat="true" ht="35.05" hidden="false" customHeight="false" outlineLevel="0" collapsed="false">
      <c r="A28" s="75" t="n">
        <v>166.5</v>
      </c>
      <c r="B28" s="75" t="n">
        <v>0</v>
      </c>
      <c r="C28" s="76" t="n">
        <v>26</v>
      </c>
      <c r="D28" s="77"/>
      <c r="E28" s="77"/>
      <c r="F28" s="78" t="s">
        <v>72</v>
      </c>
      <c r="G28" s="79" t="s">
        <v>229</v>
      </c>
      <c r="H28" s="76" t="n">
        <v>3</v>
      </c>
      <c r="I28" s="80" t="n">
        <f aca="false">A28</f>
        <v>166.5</v>
      </c>
      <c r="J28" s="81" t="n">
        <f aca="false">'Formulário de Solicitação de Co'!F77</f>
        <v>0</v>
      </c>
      <c r="K28" s="82" t="n">
        <f aca="false">J28*I28</f>
        <v>0</v>
      </c>
    </row>
    <row r="29" s="31" customFormat="true" ht="23.85" hidden="false" customHeight="false" outlineLevel="0" collapsed="false">
      <c r="A29" s="75" t="n">
        <v>60.48</v>
      </c>
      <c r="B29" s="75" t="n">
        <v>0</v>
      </c>
      <c r="C29" s="76" t="n">
        <v>27</v>
      </c>
      <c r="D29" s="77"/>
      <c r="E29" s="77"/>
      <c r="F29" s="78" t="s">
        <v>73</v>
      </c>
      <c r="G29" s="79" t="s">
        <v>229</v>
      </c>
      <c r="H29" s="76" t="n">
        <v>3</v>
      </c>
      <c r="I29" s="80" t="n">
        <f aca="false">A29</f>
        <v>60.48</v>
      </c>
      <c r="J29" s="81" t="n">
        <f aca="false">'Formulário de Solicitação de Co'!F78</f>
        <v>0</v>
      </c>
      <c r="K29" s="82" t="n">
        <f aca="false">J29*I29</f>
        <v>0</v>
      </c>
    </row>
    <row r="30" s="31" customFormat="true" ht="23.85" hidden="false" customHeight="false" outlineLevel="0" collapsed="false">
      <c r="A30" s="75" t="n">
        <v>82.72</v>
      </c>
      <c r="B30" s="75" t="n">
        <v>0</v>
      </c>
      <c r="C30" s="76" t="n">
        <v>28</v>
      </c>
      <c r="D30" s="77"/>
      <c r="E30" s="77"/>
      <c r="F30" s="78" t="s">
        <v>74</v>
      </c>
      <c r="G30" s="79" t="s">
        <v>231</v>
      </c>
      <c r="H30" s="76" t="n">
        <v>1</v>
      </c>
      <c r="I30" s="80" t="n">
        <f aca="false">A30</f>
        <v>82.72</v>
      </c>
      <c r="J30" s="81" t="n">
        <f aca="false">'Formulário de Solicitação de Co'!F79</f>
        <v>0</v>
      </c>
      <c r="K30" s="82" t="n">
        <f aca="false">J30*I30</f>
        <v>0</v>
      </c>
    </row>
    <row r="31" s="31" customFormat="true" ht="35.05" hidden="false" customHeight="false" outlineLevel="0" collapsed="false">
      <c r="A31" s="83"/>
      <c r="B31" s="83"/>
      <c r="C31" s="76" t="n">
        <v>29</v>
      </c>
      <c r="D31" s="77"/>
      <c r="E31" s="77"/>
      <c r="F31" s="78" t="s">
        <v>75</v>
      </c>
      <c r="G31" s="79" t="s">
        <v>229</v>
      </c>
      <c r="H31" s="76" t="n">
        <v>1</v>
      </c>
      <c r="I31" s="80" t="n">
        <f aca="false">A31</f>
        <v>0</v>
      </c>
      <c r="J31" s="81" t="n">
        <f aca="false">'Formulário de Solicitação de Co'!F80</f>
        <v>0</v>
      </c>
      <c r="K31" s="82" t="n">
        <f aca="false">J31*I31</f>
        <v>0</v>
      </c>
    </row>
    <row r="32" s="31" customFormat="true" ht="23.85" hidden="false" customHeight="false" outlineLevel="0" collapsed="false">
      <c r="A32" s="75" t="n">
        <v>2426.53</v>
      </c>
      <c r="B32" s="75" t="n">
        <v>0</v>
      </c>
      <c r="C32" s="76" t="n">
        <v>30</v>
      </c>
      <c r="D32" s="77"/>
      <c r="E32" s="77"/>
      <c r="F32" s="78" t="s">
        <v>76</v>
      </c>
      <c r="G32" s="79" t="s">
        <v>229</v>
      </c>
      <c r="H32" s="76" t="n">
        <v>1</v>
      </c>
      <c r="I32" s="80" t="n">
        <f aca="false">A32</f>
        <v>2426.53</v>
      </c>
      <c r="J32" s="81" t="n">
        <f aca="false">'Formulário de Solicitação de Co'!F81</f>
        <v>0</v>
      </c>
      <c r="K32" s="82" t="n">
        <f aca="false">J32*I32</f>
        <v>0</v>
      </c>
    </row>
    <row r="33" s="31" customFormat="true" ht="23.85" hidden="false" customHeight="false" outlineLevel="0" collapsed="false">
      <c r="A33" s="75" t="n">
        <v>153.86</v>
      </c>
      <c r="B33" s="75" t="n">
        <v>0</v>
      </c>
      <c r="C33" s="76" t="n">
        <v>31</v>
      </c>
      <c r="D33" s="77"/>
      <c r="E33" s="77"/>
      <c r="F33" s="78" t="s">
        <v>77</v>
      </c>
      <c r="G33" s="79" t="s">
        <v>231</v>
      </c>
      <c r="H33" s="76" t="n">
        <v>2</v>
      </c>
      <c r="I33" s="80" t="n">
        <f aca="false">A33</f>
        <v>153.86</v>
      </c>
      <c r="J33" s="81" t="n">
        <f aca="false">'Formulário de Solicitação de Co'!F82</f>
        <v>0</v>
      </c>
      <c r="K33" s="82" t="n">
        <f aca="false">J33*I33</f>
        <v>0</v>
      </c>
    </row>
    <row r="34" s="31" customFormat="true" ht="113.4" hidden="false" customHeight="false" outlineLevel="0" collapsed="false">
      <c r="A34" s="75" t="n">
        <v>243.8</v>
      </c>
      <c r="B34" s="75" t="n">
        <v>0</v>
      </c>
      <c r="C34" s="76" t="n">
        <v>32</v>
      </c>
      <c r="D34" s="77"/>
      <c r="E34" s="77"/>
      <c r="F34" s="78" t="s">
        <v>78</v>
      </c>
      <c r="G34" s="79" t="s">
        <v>243</v>
      </c>
      <c r="H34" s="76"/>
      <c r="I34" s="80" t="n">
        <f aca="false">A34</f>
        <v>243.8</v>
      </c>
      <c r="J34" s="81" t="n">
        <f aca="false">'Formulário de Solicitação de Co'!F83</f>
        <v>0</v>
      </c>
      <c r="K34" s="82" t="n">
        <f aca="false">J34*I34</f>
        <v>0</v>
      </c>
    </row>
    <row r="35" s="31" customFormat="true" ht="102.2" hidden="false" customHeight="false" outlineLevel="0" collapsed="false">
      <c r="A35" s="75" t="n">
        <v>243.8</v>
      </c>
      <c r="B35" s="75" t="n">
        <v>0</v>
      </c>
      <c r="C35" s="76" t="n">
        <v>33</v>
      </c>
      <c r="D35" s="77"/>
      <c r="E35" s="77"/>
      <c r="F35" s="78" t="s">
        <v>79</v>
      </c>
      <c r="G35" s="79" t="s">
        <v>243</v>
      </c>
      <c r="H35" s="76"/>
      <c r="I35" s="80" t="n">
        <f aca="false">A35</f>
        <v>243.8</v>
      </c>
      <c r="J35" s="81" t="n">
        <f aca="false">'Formulário de Solicitação de Co'!F84</f>
        <v>0</v>
      </c>
      <c r="K35" s="82" t="n">
        <f aca="false">J35*I35</f>
        <v>0</v>
      </c>
    </row>
    <row r="36" s="31" customFormat="true" ht="102.2" hidden="false" customHeight="false" outlineLevel="0" collapsed="false">
      <c r="A36" s="75" t="n">
        <v>171.61</v>
      </c>
      <c r="B36" s="75" t="n">
        <v>0</v>
      </c>
      <c r="C36" s="76" t="n">
        <v>34</v>
      </c>
      <c r="D36" s="77"/>
      <c r="E36" s="77"/>
      <c r="F36" s="78" t="s">
        <v>80</v>
      </c>
      <c r="G36" s="79" t="s">
        <v>243</v>
      </c>
      <c r="H36" s="76"/>
      <c r="I36" s="80" t="n">
        <f aca="false">A36</f>
        <v>171.61</v>
      </c>
      <c r="J36" s="81" t="n">
        <f aca="false">'Formulário de Solicitação de Co'!F85</f>
        <v>0</v>
      </c>
      <c r="K36" s="82" t="n">
        <f aca="false">J36*I36</f>
        <v>0</v>
      </c>
    </row>
    <row r="37" s="31" customFormat="true" ht="13.8" hidden="false" customHeight="false" outlineLevel="0" collapsed="false">
      <c r="A37" s="75" t="n">
        <v>142.02</v>
      </c>
      <c r="B37" s="75" t="n">
        <v>0</v>
      </c>
      <c r="C37" s="76" t="n">
        <v>35</v>
      </c>
      <c r="D37" s="77"/>
      <c r="E37" s="77"/>
      <c r="F37" s="78" t="s">
        <v>81</v>
      </c>
      <c r="G37" s="79" t="s">
        <v>234</v>
      </c>
      <c r="H37" s="76" t="n">
        <v>2</v>
      </c>
      <c r="I37" s="80" t="n">
        <f aca="false">A37</f>
        <v>142.02</v>
      </c>
      <c r="J37" s="81" t="n">
        <f aca="false">'Formulário de Solicitação de Co'!F86</f>
        <v>0</v>
      </c>
      <c r="K37" s="82" t="n">
        <f aca="false">J37*I37</f>
        <v>0</v>
      </c>
    </row>
    <row r="38" s="31" customFormat="true" ht="23.85" hidden="false" customHeight="false" outlineLevel="0" collapsed="false">
      <c r="A38" s="75" t="n">
        <v>756.26</v>
      </c>
      <c r="B38" s="75" t="n">
        <v>0</v>
      </c>
      <c r="C38" s="76" t="n">
        <v>36</v>
      </c>
      <c r="D38" s="77"/>
      <c r="E38" s="77"/>
      <c r="F38" s="78" t="s">
        <v>82</v>
      </c>
      <c r="G38" s="79" t="s">
        <v>231</v>
      </c>
      <c r="H38" s="76" t="n">
        <v>1</v>
      </c>
      <c r="I38" s="80" t="n">
        <f aca="false">A38</f>
        <v>756.26</v>
      </c>
      <c r="J38" s="81" t="n">
        <f aca="false">'Formulário de Solicitação de Co'!F87</f>
        <v>0</v>
      </c>
      <c r="K38" s="82" t="n">
        <f aca="false">J38*I38</f>
        <v>0</v>
      </c>
    </row>
    <row r="39" s="31" customFormat="true" ht="23.85" hidden="false" customHeight="false" outlineLevel="0" collapsed="false">
      <c r="A39" s="75" t="n">
        <v>140.71</v>
      </c>
      <c r="B39" s="75" t="n">
        <v>0</v>
      </c>
      <c r="C39" s="76" t="n">
        <v>37</v>
      </c>
      <c r="D39" s="77"/>
      <c r="E39" s="77"/>
      <c r="F39" s="78" t="s">
        <v>83</v>
      </c>
      <c r="G39" s="79" t="s">
        <v>244</v>
      </c>
      <c r="H39" s="76" t="n">
        <v>3</v>
      </c>
      <c r="I39" s="80" t="n">
        <f aca="false">A39</f>
        <v>140.71</v>
      </c>
      <c r="J39" s="81" t="n">
        <f aca="false">'Formulário de Solicitação de Co'!F88</f>
        <v>0</v>
      </c>
      <c r="K39" s="82" t="n">
        <f aca="false">J39*I39</f>
        <v>0</v>
      </c>
    </row>
    <row r="40" s="31" customFormat="true" ht="13.8" hidden="false" customHeight="false" outlineLevel="0" collapsed="false">
      <c r="A40" s="75" t="n">
        <v>53.26</v>
      </c>
      <c r="B40" s="75" t="n">
        <v>0</v>
      </c>
      <c r="C40" s="76" t="n">
        <v>38</v>
      </c>
      <c r="D40" s="77"/>
      <c r="E40" s="77"/>
      <c r="F40" s="78" t="s">
        <v>84</v>
      </c>
      <c r="G40" s="79" t="s">
        <v>231</v>
      </c>
      <c r="H40" s="76" t="n">
        <v>5</v>
      </c>
      <c r="I40" s="80" t="n">
        <f aca="false">A40</f>
        <v>53.26</v>
      </c>
      <c r="J40" s="81" t="n">
        <f aca="false">'Formulário de Solicitação de Co'!F89</f>
        <v>0</v>
      </c>
      <c r="K40" s="82" t="n">
        <f aca="false">J40*I40</f>
        <v>0</v>
      </c>
    </row>
    <row r="41" s="31" customFormat="true" ht="23.85" hidden="false" customHeight="false" outlineLevel="0" collapsed="false">
      <c r="A41" s="75" t="n">
        <v>57.88</v>
      </c>
      <c r="B41" s="75" t="n">
        <v>0</v>
      </c>
      <c r="C41" s="76" t="n">
        <v>39</v>
      </c>
      <c r="D41" s="77"/>
      <c r="E41" s="77"/>
      <c r="F41" s="78" t="s">
        <v>85</v>
      </c>
      <c r="G41" s="79" t="s">
        <v>245</v>
      </c>
      <c r="H41" s="76" t="n">
        <v>4</v>
      </c>
      <c r="I41" s="80" t="n">
        <f aca="false">A41</f>
        <v>57.88</v>
      </c>
      <c r="J41" s="81" t="n">
        <f aca="false">'Formulário de Solicitação de Co'!F90</f>
        <v>0</v>
      </c>
      <c r="K41" s="82" t="n">
        <f aca="false">J41*I41</f>
        <v>0</v>
      </c>
    </row>
    <row r="42" s="31" customFormat="true" ht="13.8" hidden="false" customHeight="false" outlineLevel="0" collapsed="false">
      <c r="A42" s="75" t="n">
        <v>90.68</v>
      </c>
      <c r="B42" s="75" t="n">
        <v>0</v>
      </c>
      <c r="C42" s="76" t="n">
        <v>40</v>
      </c>
      <c r="D42" s="77"/>
      <c r="E42" s="77"/>
      <c r="F42" s="78" t="s">
        <v>86</v>
      </c>
      <c r="G42" s="79" t="s">
        <v>231</v>
      </c>
      <c r="H42" s="76" t="n">
        <v>3</v>
      </c>
      <c r="I42" s="80" t="n">
        <f aca="false">A42</f>
        <v>90.68</v>
      </c>
      <c r="J42" s="81" t="n">
        <f aca="false">'Formulário de Solicitação de Co'!F91</f>
        <v>0</v>
      </c>
      <c r="K42" s="82" t="n">
        <f aca="false">J42*I42</f>
        <v>0</v>
      </c>
    </row>
    <row r="43" s="31" customFormat="true" ht="23.85" hidden="false" customHeight="false" outlineLevel="0" collapsed="false">
      <c r="A43" s="75" t="n">
        <v>35.51</v>
      </c>
      <c r="B43" s="75" t="n">
        <v>0</v>
      </c>
      <c r="C43" s="76" t="n">
        <v>41</v>
      </c>
      <c r="D43" s="77"/>
      <c r="E43" s="77"/>
      <c r="F43" s="78" t="s">
        <v>87</v>
      </c>
      <c r="G43" s="79" t="s">
        <v>246</v>
      </c>
      <c r="H43" s="76" t="n">
        <v>8</v>
      </c>
      <c r="I43" s="80" t="n">
        <f aca="false">A43</f>
        <v>35.51</v>
      </c>
      <c r="J43" s="81" t="n">
        <f aca="false">'Formulário de Solicitação de Co'!F92</f>
        <v>0</v>
      </c>
      <c r="K43" s="82" t="n">
        <f aca="false">J43*I43</f>
        <v>0</v>
      </c>
    </row>
    <row r="44" s="31" customFormat="true" ht="23.85" hidden="false" customHeight="false" outlineLevel="0" collapsed="false">
      <c r="A44" s="75" t="n">
        <v>455.74</v>
      </c>
      <c r="B44" s="75" t="n">
        <v>0</v>
      </c>
      <c r="C44" s="76" t="n">
        <v>42</v>
      </c>
      <c r="D44" s="77"/>
      <c r="E44" s="77"/>
      <c r="F44" s="78" t="s">
        <v>88</v>
      </c>
      <c r="G44" s="79" t="s">
        <v>247</v>
      </c>
      <c r="H44" s="76" t="n">
        <v>1</v>
      </c>
      <c r="I44" s="80" t="n">
        <f aca="false">A44</f>
        <v>455.74</v>
      </c>
      <c r="J44" s="81" t="n">
        <f aca="false">'Formulário de Solicitação de Co'!F93</f>
        <v>0</v>
      </c>
      <c r="K44" s="82" t="n">
        <f aca="false">J44*I44</f>
        <v>0</v>
      </c>
    </row>
    <row r="45" s="31" customFormat="true" ht="13.8" hidden="false" customHeight="false" outlineLevel="0" collapsed="false">
      <c r="A45" s="75" t="n">
        <v>21.9</v>
      </c>
      <c r="B45" s="75" t="n">
        <v>0</v>
      </c>
      <c r="C45" s="76" t="n">
        <v>43</v>
      </c>
      <c r="D45" s="77"/>
      <c r="E45" s="77"/>
      <c r="F45" s="78" t="s">
        <v>89</v>
      </c>
      <c r="G45" s="79" t="s">
        <v>234</v>
      </c>
      <c r="H45" s="76" t="n">
        <v>10</v>
      </c>
      <c r="I45" s="80" t="n">
        <f aca="false">A45</f>
        <v>21.9</v>
      </c>
      <c r="J45" s="81" t="n">
        <f aca="false">'Formulário de Solicitação de Co'!F94</f>
        <v>0</v>
      </c>
      <c r="K45" s="82" t="n">
        <f aca="false">J45*I45</f>
        <v>0</v>
      </c>
    </row>
    <row r="46" s="31" customFormat="true" ht="13.8" hidden="false" customHeight="false" outlineLevel="0" collapsed="false">
      <c r="A46" s="75" t="n">
        <v>79.72</v>
      </c>
      <c r="B46" s="75" t="n">
        <v>0</v>
      </c>
      <c r="C46" s="76" t="n">
        <v>44</v>
      </c>
      <c r="D46" s="77"/>
      <c r="E46" s="77"/>
      <c r="F46" s="78" t="s">
        <v>90</v>
      </c>
      <c r="G46" s="79" t="s">
        <v>231</v>
      </c>
      <c r="H46" s="76" t="n">
        <v>2</v>
      </c>
      <c r="I46" s="80" t="n">
        <f aca="false">A46</f>
        <v>79.72</v>
      </c>
      <c r="J46" s="81" t="n">
        <f aca="false">'Formulário de Solicitação de Co'!F95</f>
        <v>0</v>
      </c>
      <c r="K46" s="82" t="n">
        <f aca="false">J46*I46</f>
        <v>0</v>
      </c>
    </row>
    <row r="47" s="31" customFormat="true" ht="23.85" hidden="false" customHeight="false" outlineLevel="0" collapsed="false">
      <c r="A47" s="75" t="n">
        <v>268.37</v>
      </c>
      <c r="B47" s="75" t="n">
        <v>0</v>
      </c>
      <c r="C47" s="76" t="n">
        <v>45</v>
      </c>
      <c r="D47" s="77"/>
      <c r="E47" s="77"/>
      <c r="F47" s="78" t="s">
        <v>91</v>
      </c>
      <c r="G47" s="79" t="s">
        <v>229</v>
      </c>
      <c r="H47" s="76" t="n">
        <v>2</v>
      </c>
      <c r="I47" s="80" t="n">
        <f aca="false">A47</f>
        <v>268.37</v>
      </c>
      <c r="J47" s="81" t="n">
        <f aca="false">'Formulário de Solicitação de Co'!F96</f>
        <v>0</v>
      </c>
      <c r="K47" s="82" t="n">
        <f aca="false">J47*I47</f>
        <v>0</v>
      </c>
    </row>
    <row r="48" s="31" customFormat="true" ht="13.8" hidden="false" customHeight="false" outlineLevel="0" collapsed="false">
      <c r="A48" s="75" t="n">
        <v>936.61</v>
      </c>
      <c r="B48" s="75" t="n">
        <v>0</v>
      </c>
      <c r="C48" s="76" t="n">
        <v>46</v>
      </c>
      <c r="D48" s="77"/>
      <c r="E48" s="77"/>
      <c r="F48" s="78" t="s">
        <v>92</v>
      </c>
      <c r="G48" s="79" t="s">
        <v>231</v>
      </c>
      <c r="H48" s="76" t="n">
        <v>1</v>
      </c>
      <c r="I48" s="80" t="n">
        <f aca="false">A48</f>
        <v>936.61</v>
      </c>
      <c r="J48" s="81" t="n">
        <f aca="false">'Formulário de Solicitação de Co'!F97</f>
        <v>0</v>
      </c>
      <c r="K48" s="82" t="n">
        <f aca="false">J48*I48</f>
        <v>0</v>
      </c>
    </row>
    <row r="49" s="31" customFormat="true" ht="46.25" hidden="false" customHeight="false" outlineLevel="0" collapsed="false">
      <c r="A49" s="75" t="n">
        <v>731.64</v>
      </c>
      <c r="B49" s="75" t="n">
        <v>0</v>
      </c>
      <c r="C49" s="76" t="n">
        <v>47</v>
      </c>
      <c r="D49" s="77"/>
      <c r="E49" s="77"/>
      <c r="F49" s="78" t="s">
        <v>93</v>
      </c>
      <c r="G49" s="79" t="s">
        <v>231</v>
      </c>
      <c r="H49" s="76" t="n">
        <v>1</v>
      </c>
      <c r="I49" s="80" t="n">
        <f aca="false">A49</f>
        <v>731.64</v>
      </c>
      <c r="J49" s="81" t="n">
        <f aca="false">'Formulário de Solicitação de Co'!F98</f>
        <v>0</v>
      </c>
      <c r="K49" s="82" t="n">
        <f aca="false">J49*I49</f>
        <v>0</v>
      </c>
    </row>
    <row r="50" s="31" customFormat="true" ht="13.8" hidden="false" customHeight="false" outlineLevel="0" collapsed="false">
      <c r="A50" s="75" t="n">
        <v>25.57</v>
      </c>
      <c r="B50" s="75" t="n">
        <v>0</v>
      </c>
      <c r="C50" s="76" t="n">
        <v>48</v>
      </c>
      <c r="D50" s="77"/>
      <c r="E50" s="77"/>
      <c r="F50" s="78" t="s">
        <v>94</v>
      </c>
      <c r="G50" s="79" t="s">
        <v>231</v>
      </c>
      <c r="H50" s="76" t="n">
        <v>5</v>
      </c>
      <c r="I50" s="80" t="n">
        <f aca="false">A50</f>
        <v>25.57</v>
      </c>
      <c r="J50" s="81" t="n">
        <f aca="false">'Formulário de Solicitação de Co'!F99</f>
        <v>0</v>
      </c>
      <c r="K50" s="82" t="n">
        <f aca="false">J50*I50</f>
        <v>0</v>
      </c>
    </row>
    <row r="51" s="31" customFormat="true" ht="23.85" hidden="false" customHeight="false" outlineLevel="0" collapsed="false">
      <c r="A51" s="75" t="n">
        <v>65.76</v>
      </c>
      <c r="B51" s="75" t="n">
        <v>0</v>
      </c>
      <c r="C51" s="76" t="n">
        <v>49</v>
      </c>
      <c r="D51" s="77"/>
      <c r="E51" s="77"/>
      <c r="F51" s="78" t="s">
        <v>95</v>
      </c>
      <c r="G51" s="79" t="s">
        <v>248</v>
      </c>
      <c r="H51" s="76" t="n">
        <v>2</v>
      </c>
      <c r="I51" s="80" t="n">
        <f aca="false">A51</f>
        <v>65.76</v>
      </c>
      <c r="J51" s="81" t="n">
        <f aca="false">'Formulário de Solicitação de Co'!F100</f>
        <v>0</v>
      </c>
      <c r="K51" s="82" t="n">
        <f aca="false">J51*I51</f>
        <v>0</v>
      </c>
    </row>
    <row r="52" s="31" customFormat="true" ht="23.85" hidden="false" customHeight="false" outlineLevel="0" collapsed="false">
      <c r="A52" s="75" t="n">
        <v>41.67</v>
      </c>
      <c r="B52" s="75" t="n">
        <v>0</v>
      </c>
      <c r="C52" s="76" t="n">
        <v>50</v>
      </c>
      <c r="D52" s="77"/>
      <c r="E52" s="77"/>
      <c r="F52" s="78" t="s">
        <v>96</v>
      </c>
      <c r="G52" s="79" t="s">
        <v>249</v>
      </c>
      <c r="H52" s="76" t="n">
        <v>3</v>
      </c>
      <c r="I52" s="80" t="n">
        <f aca="false">A52</f>
        <v>41.67</v>
      </c>
      <c r="J52" s="81" t="n">
        <f aca="false">'Formulário de Solicitação de Co'!F101</f>
        <v>0</v>
      </c>
      <c r="K52" s="82" t="n">
        <f aca="false">J52*I52</f>
        <v>0</v>
      </c>
    </row>
    <row r="53" s="31" customFormat="true" ht="23.85" hidden="false" customHeight="false" outlineLevel="0" collapsed="false">
      <c r="A53" s="75" t="n">
        <v>1.02</v>
      </c>
      <c r="B53" s="75" t="n">
        <v>0</v>
      </c>
      <c r="C53" s="76" t="n">
        <v>51</v>
      </c>
      <c r="D53" s="77"/>
      <c r="E53" s="77"/>
      <c r="F53" s="78" t="s">
        <v>97</v>
      </c>
      <c r="G53" s="79" t="s">
        <v>250</v>
      </c>
      <c r="H53" s="76" t="n">
        <v>3</v>
      </c>
      <c r="I53" s="80" t="n">
        <f aca="false">A53</f>
        <v>1.02</v>
      </c>
      <c r="J53" s="81" t="n">
        <f aca="false">'Formulário de Solicitação de Co'!F102</f>
        <v>0</v>
      </c>
      <c r="K53" s="82" t="n">
        <f aca="false">J53*I53</f>
        <v>0</v>
      </c>
    </row>
    <row r="54" s="31" customFormat="true" ht="23.85" hidden="false" customHeight="false" outlineLevel="0" collapsed="false">
      <c r="A54" s="75" t="n">
        <v>2044.07</v>
      </c>
      <c r="B54" s="75" t="n">
        <v>0</v>
      </c>
      <c r="C54" s="76" t="n">
        <v>52</v>
      </c>
      <c r="D54" s="77"/>
      <c r="E54" s="77"/>
      <c r="F54" s="78" t="s">
        <v>98</v>
      </c>
      <c r="G54" s="79" t="s">
        <v>251</v>
      </c>
      <c r="H54" s="76" t="n">
        <v>1</v>
      </c>
      <c r="I54" s="80" t="n">
        <f aca="false">A54</f>
        <v>2044.07</v>
      </c>
      <c r="J54" s="81" t="n">
        <f aca="false">'Formulário de Solicitação de Co'!F103</f>
        <v>0</v>
      </c>
      <c r="K54" s="82" t="n">
        <f aca="false">J54*I54</f>
        <v>0</v>
      </c>
    </row>
    <row r="55" s="31" customFormat="true" ht="35.05" hidden="false" customHeight="false" outlineLevel="0" collapsed="false">
      <c r="A55" s="75" t="n">
        <v>0</v>
      </c>
      <c r="B55" s="75" t="n">
        <v>0</v>
      </c>
      <c r="C55" s="76" t="n">
        <v>53</v>
      </c>
      <c r="D55" s="77"/>
      <c r="E55" s="77"/>
      <c r="F55" s="78" t="s">
        <v>99</v>
      </c>
      <c r="G55" s="79" t="s">
        <v>231</v>
      </c>
      <c r="H55" s="76"/>
      <c r="I55" s="80" t="n">
        <f aca="false">A55</f>
        <v>0</v>
      </c>
      <c r="J55" s="81" t="n">
        <f aca="false">'Formulário de Solicitação de Co'!F104</f>
        <v>0</v>
      </c>
      <c r="K55" s="82" t="n">
        <f aca="false">J55*I55</f>
        <v>0</v>
      </c>
    </row>
    <row r="56" s="31" customFormat="true" ht="46.25" hidden="false" customHeight="false" outlineLevel="0" collapsed="false">
      <c r="A56" s="75" t="n">
        <v>0</v>
      </c>
      <c r="B56" s="75" t="n">
        <v>0</v>
      </c>
      <c r="C56" s="76" t="n">
        <v>54</v>
      </c>
      <c r="D56" s="77"/>
      <c r="E56" s="77"/>
      <c r="F56" s="78" t="s">
        <v>100</v>
      </c>
      <c r="G56" s="79" t="s">
        <v>231</v>
      </c>
      <c r="H56" s="76" t="n">
        <v>2</v>
      </c>
      <c r="I56" s="80" t="n">
        <f aca="false">A56</f>
        <v>0</v>
      </c>
      <c r="J56" s="81" t="n">
        <f aca="false">'Formulário de Solicitação de Co'!F105</f>
        <v>0</v>
      </c>
      <c r="K56" s="82" t="n">
        <f aca="false">J56*I56</f>
        <v>0</v>
      </c>
    </row>
    <row r="57" s="31" customFormat="true" ht="23.85" hidden="false" customHeight="false" outlineLevel="0" collapsed="false">
      <c r="A57" s="75" t="n">
        <v>1025.69</v>
      </c>
      <c r="B57" s="75" t="n">
        <v>0</v>
      </c>
      <c r="C57" s="76" t="n">
        <v>55</v>
      </c>
      <c r="D57" s="77"/>
      <c r="E57" s="77"/>
      <c r="F57" s="78" t="s">
        <v>101</v>
      </c>
      <c r="G57" s="79" t="s">
        <v>252</v>
      </c>
      <c r="H57" s="76" t="n">
        <v>1</v>
      </c>
      <c r="I57" s="80" t="n">
        <f aca="false">A57</f>
        <v>1025.69</v>
      </c>
      <c r="J57" s="81" t="n">
        <f aca="false">'Formulário de Solicitação de Co'!F106</f>
        <v>0</v>
      </c>
      <c r="K57" s="82" t="n">
        <f aca="false">J57*I57</f>
        <v>0</v>
      </c>
    </row>
    <row r="58" s="31" customFormat="true" ht="35.05" hidden="false" customHeight="false" outlineLevel="0" collapsed="false">
      <c r="A58" s="75" t="n">
        <v>0</v>
      </c>
      <c r="B58" s="75" t="n">
        <v>0</v>
      </c>
      <c r="C58" s="76" t="n">
        <v>56</v>
      </c>
      <c r="D58" s="77"/>
      <c r="E58" s="77"/>
      <c r="F58" s="78" t="s">
        <v>102</v>
      </c>
      <c r="G58" s="79" t="s">
        <v>253</v>
      </c>
      <c r="H58" s="76" t="n">
        <v>4</v>
      </c>
      <c r="I58" s="80" t="n">
        <f aca="false">A58</f>
        <v>0</v>
      </c>
      <c r="J58" s="81" t="n">
        <f aca="false">'Formulário de Solicitação de Co'!F107</f>
        <v>0</v>
      </c>
      <c r="K58" s="82" t="n">
        <f aca="false">J58*I58</f>
        <v>0</v>
      </c>
    </row>
    <row r="59" s="31" customFormat="true" ht="35.05" hidden="false" customHeight="false" outlineLevel="0" collapsed="false">
      <c r="A59" s="75" t="n">
        <v>71.73</v>
      </c>
      <c r="B59" s="75" t="n">
        <v>0</v>
      </c>
      <c r="C59" s="76" t="n">
        <v>57</v>
      </c>
      <c r="D59" s="77"/>
      <c r="E59" s="77"/>
      <c r="F59" s="78" t="s">
        <v>103</v>
      </c>
      <c r="G59" s="79" t="s">
        <v>229</v>
      </c>
      <c r="H59" s="76" t="n">
        <v>25</v>
      </c>
      <c r="I59" s="80" t="n">
        <f aca="false">A59</f>
        <v>71.73</v>
      </c>
      <c r="J59" s="81" t="n">
        <f aca="false">'Formulário de Solicitação de Co'!F108</f>
        <v>0</v>
      </c>
      <c r="K59" s="82" t="n">
        <f aca="false">J59*I59</f>
        <v>0</v>
      </c>
    </row>
    <row r="60" s="31" customFormat="true" ht="23.85" hidden="false" customHeight="false" outlineLevel="0" collapsed="false">
      <c r="A60" s="75" t="n">
        <v>42.11</v>
      </c>
      <c r="B60" s="75" t="n">
        <v>0</v>
      </c>
      <c r="C60" s="76" t="n">
        <v>58</v>
      </c>
      <c r="D60" s="77"/>
      <c r="E60" s="77"/>
      <c r="F60" s="78" t="s">
        <v>104</v>
      </c>
      <c r="G60" s="79" t="s">
        <v>229</v>
      </c>
      <c r="H60" s="76" t="n">
        <v>25</v>
      </c>
      <c r="I60" s="80" t="n">
        <f aca="false">A60</f>
        <v>42.11</v>
      </c>
      <c r="J60" s="81" t="n">
        <f aca="false">'Formulário de Solicitação de Co'!F109</f>
        <v>0</v>
      </c>
      <c r="K60" s="82" t="n">
        <f aca="false">J60*I60</f>
        <v>0</v>
      </c>
    </row>
    <row r="61" s="31" customFormat="true" ht="23.85" hidden="false" customHeight="false" outlineLevel="0" collapsed="false">
      <c r="A61" s="75" t="n">
        <v>58.23</v>
      </c>
      <c r="B61" s="75" t="n">
        <v>0</v>
      </c>
      <c r="C61" s="76" t="n">
        <v>59</v>
      </c>
      <c r="D61" s="77"/>
      <c r="E61" s="77"/>
      <c r="F61" s="78" t="s">
        <v>105</v>
      </c>
      <c r="G61" s="79" t="s">
        <v>229</v>
      </c>
      <c r="H61" s="76" t="n">
        <v>25</v>
      </c>
      <c r="I61" s="80" t="n">
        <f aca="false">A61</f>
        <v>58.23</v>
      </c>
      <c r="J61" s="81" t="n">
        <f aca="false">'Formulário de Solicitação de Co'!F110</f>
        <v>0</v>
      </c>
      <c r="K61" s="82" t="n">
        <f aca="false">J61*I61</f>
        <v>0</v>
      </c>
    </row>
    <row r="62" s="31" customFormat="true" ht="35.05" hidden="false" customHeight="false" outlineLevel="0" collapsed="false">
      <c r="A62" s="75" t="n">
        <v>124.86</v>
      </c>
      <c r="B62" s="75" t="n">
        <v>0</v>
      </c>
      <c r="C62" s="76" t="n">
        <v>60</v>
      </c>
      <c r="D62" s="77"/>
      <c r="E62" s="77"/>
      <c r="F62" s="78" t="s">
        <v>106</v>
      </c>
      <c r="G62" s="79" t="s">
        <v>231</v>
      </c>
      <c r="H62" s="76" t="n">
        <v>2</v>
      </c>
      <c r="I62" s="80" t="n">
        <f aca="false">A62</f>
        <v>124.86</v>
      </c>
      <c r="J62" s="81" t="n">
        <f aca="false">'Formulário de Solicitação de Co'!F111</f>
        <v>0</v>
      </c>
      <c r="K62" s="82" t="n">
        <f aca="false">J62*I62</f>
        <v>0</v>
      </c>
    </row>
    <row r="63" s="31" customFormat="true" ht="23.85" hidden="false" customHeight="false" outlineLevel="0" collapsed="false">
      <c r="A63" s="75" t="n">
        <v>372.26</v>
      </c>
      <c r="B63" s="75" t="n">
        <v>0</v>
      </c>
      <c r="C63" s="76" t="n">
        <v>61</v>
      </c>
      <c r="D63" s="77"/>
      <c r="E63" s="77"/>
      <c r="F63" s="78" t="s">
        <v>107</v>
      </c>
      <c r="G63" s="79" t="s">
        <v>254</v>
      </c>
      <c r="H63" s="76" t="n">
        <v>1</v>
      </c>
      <c r="I63" s="80" t="n">
        <f aca="false">A63</f>
        <v>372.26</v>
      </c>
      <c r="J63" s="81" t="n">
        <f aca="false">'Formulário de Solicitação de Co'!F112</f>
        <v>0</v>
      </c>
      <c r="K63" s="82" t="n">
        <f aca="false">J63*I63</f>
        <v>0</v>
      </c>
    </row>
    <row r="64" s="31" customFormat="true" ht="68.65" hidden="false" customHeight="false" outlineLevel="0" collapsed="false">
      <c r="A64" s="75" t="n">
        <v>436.71</v>
      </c>
      <c r="B64" s="75" t="n">
        <v>0</v>
      </c>
      <c r="C64" s="76" t="n">
        <v>62</v>
      </c>
      <c r="D64" s="77"/>
      <c r="E64" s="77"/>
      <c r="F64" s="78" t="s">
        <v>108</v>
      </c>
      <c r="G64" s="79" t="s">
        <v>231</v>
      </c>
      <c r="H64" s="76" t="n">
        <v>1</v>
      </c>
      <c r="I64" s="80" t="n">
        <f aca="false">A64</f>
        <v>436.71</v>
      </c>
      <c r="J64" s="81" t="n">
        <f aca="false">'Formulário de Solicitação de Co'!F113</f>
        <v>0</v>
      </c>
      <c r="K64" s="82" t="n">
        <f aca="false">J64*I64</f>
        <v>0</v>
      </c>
    </row>
    <row r="65" s="31" customFormat="true" ht="23.85" hidden="false" customHeight="false" outlineLevel="0" collapsed="false">
      <c r="A65" s="75" t="n">
        <v>33.97</v>
      </c>
      <c r="B65" s="75" t="n">
        <v>0</v>
      </c>
      <c r="C65" s="76" t="n">
        <v>63</v>
      </c>
      <c r="D65" s="77"/>
      <c r="E65" s="77"/>
      <c r="F65" s="78" t="s">
        <v>109</v>
      </c>
      <c r="G65" s="79" t="s">
        <v>255</v>
      </c>
      <c r="H65" s="76" t="n">
        <v>4</v>
      </c>
      <c r="I65" s="80" t="n">
        <f aca="false">A65</f>
        <v>33.97</v>
      </c>
      <c r="J65" s="81" t="n">
        <f aca="false">'Formulário de Solicitação de Co'!F114</f>
        <v>0</v>
      </c>
      <c r="K65" s="82" t="n">
        <f aca="false">J65*I65</f>
        <v>0</v>
      </c>
    </row>
    <row r="66" s="31" customFormat="true" ht="23.85" hidden="false" customHeight="false" outlineLevel="0" collapsed="false">
      <c r="A66" s="75" t="n">
        <v>28.66</v>
      </c>
      <c r="B66" s="75" t="n">
        <v>0</v>
      </c>
      <c r="C66" s="76" t="n">
        <v>64</v>
      </c>
      <c r="D66" s="77"/>
      <c r="E66" s="77"/>
      <c r="F66" s="78" t="s">
        <v>110</v>
      </c>
      <c r="G66" s="79" t="s">
        <v>229</v>
      </c>
      <c r="H66" s="76" t="n">
        <v>5</v>
      </c>
      <c r="I66" s="80" t="n">
        <f aca="false">A66</f>
        <v>28.66</v>
      </c>
      <c r="J66" s="81" t="n">
        <f aca="false">'Formulário de Solicitação de Co'!F115</f>
        <v>0</v>
      </c>
      <c r="K66" s="82" t="n">
        <f aca="false">J66*I66</f>
        <v>0</v>
      </c>
    </row>
    <row r="67" s="31" customFormat="true" ht="35.05" hidden="false" customHeight="false" outlineLevel="0" collapsed="false">
      <c r="A67" s="75" t="n">
        <v>72.39</v>
      </c>
      <c r="B67" s="75" t="n">
        <v>0</v>
      </c>
      <c r="C67" s="76" t="n">
        <v>65</v>
      </c>
      <c r="D67" s="77"/>
      <c r="E67" s="77"/>
      <c r="F67" s="78" t="s">
        <v>111</v>
      </c>
      <c r="G67" s="79" t="s">
        <v>256</v>
      </c>
      <c r="H67" s="76" t="n">
        <v>5</v>
      </c>
      <c r="I67" s="80" t="n">
        <f aca="false">A67</f>
        <v>72.39</v>
      </c>
      <c r="J67" s="81" t="n">
        <f aca="false">'Formulário de Solicitação de Co'!F116</f>
        <v>0</v>
      </c>
      <c r="K67" s="82" t="n">
        <f aca="false">J67*I67</f>
        <v>0</v>
      </c>
    </row>
    <row r="68" s="31" customFormat="true" ht="13.8" hidden="false" customHeight="false" outlineLevel="0" collapsed="false">
      <c r="A68" s="75" t="n">
        <v>25.35</v>
      </c>
      <c r="B68" s="75" t="n">
        <v>0</v>
      </c>
      <c r="C68" s="76" t="n">
        <v>66</v>
      </c>
      <c r="D68" s="77"/>
      <c r="E68" s="77"/>
      <c r="F68" s="78" t="s">
        <v>112</v>
      </c>
      <c r="G68" s="79" t="s">
        <v>229</v>
      </c>
      <c r="H68" s="76" t="n">
        <v>3</v>
      </c>
      <c r="I68" s="80" t="n">
        <f aca="false">A68</f>
        <v>25.35</v>
      </c>
      <c r="J68" s="81" t="n">
        <f aca="false">'Formulário de Solicitação de Co'!F117</f>
        <v>0</v>
      </c>
      <c r="K68" s="82" t="n">
        <f aca="false">J68*I68</f>
        <v>0</v>
      </c>
    </row>
    <row r="69" s="31" customFormat="true" ht="23.85" hidden="false" customHeight="false" outlineLevel="0" collapsed="false">
      <c r="A69" s="75" t="n">
        <v>5526.93</v>
      </c>
      <c r="B69" s="75" t="n">
        <v>0</v>
      </c>
      <c r="C69" s="76" t="n">
        <v>67</v>
      </c>
      <c r="D69" s="77"/>
      <c r="E69" s="77"/>
      <c r="F69" s="78" t="s">
        <v>113</v>
      </c>
      <c r="G69" s="79" t="s">
        <v>257</v>
      </c>
      <c r="H69" s="76" t="n">
        <v>1</v>
      </c>
      <c r="I69" s="80" t="n">
        <f aca="false">A69</f>
        <v>5526.93</v>
      </c>
      <c r="J69" s="81" t="n">
        <f aca="false">'Formulário de Solicitação de Co'!F118</f>
        <v>0</v>
      </c>
      <c r="K69" s="82" t="n">
        <f aca="false">J69*I69</f>
        <v>0</v>
      </c>
    </row>
    <row r="70" s="31" customFormat="true" ht="23.85" hidden="false" customHeight="false" outlineLevel="0" collapsed="false">
      <c r="A70" s="75" t="n">
        <v>5821.62</v>
      </c>
      <c r="B70" s="75" t="n">
        <v>0</v>
      </c>
      <c r="C70" s="76" t="n">
        <v>68</v>
      </c>
      <c r="D70" s="77"/>
      <c r="E70" s="77"/>
      <c r="F70" s="78" t="s">
        <v>114</v>
      </c>
      <c r="G70" s="79" t="s">
        <v>258</v>
      </c>
      <c r="H70" s="76" t="n">
        <v>1</v>
      </c>
      <c r="I70" s="80" t="n">
        <f aca="false">A70</f>
        <v>5821.62</v>
      </c>
      <c r="J70" s="81" t="n">
        <f aca="false">'Formulário de Solicitação de Co'!F119</f>
        <v>0</v>
      </c>
      <c r="K70" s="82" t="n">
        <f aca="false">J70*I70</f>
        <v>0</v>
      </c>
    </row>
    <row r="71" s="31" customFormat="true" ht="23.85" hidden="false" customHeight="false" outlineLevel="0" collapsed="false">
      <c r="A71" s="75" t="n">
        <v>200.52</v>
      </c>
      <c r="B71" s="75" t="n">
        <v>0</v>
      </c>
      <c r="C71" s="76" t="n">
        <v>69</v>
      </c>
      <c r="D71" s="77"/>
      <c r="E71" s="77"/>
      <c r="F71" s="78" t="s">
        <v>115</v>
      </c>
      <c r="G71" s="79" t="s">
        <v>259</v>
      </c>
      <c r="H71" s="76" t="n">
        <v>1</v>
      </c>
      <c r="I71" s="80" t="n">
        <f aca="false">A71</f>
        <v>200.52</v>
      </c>
      <c r="J71" s="81" t="n">
        <f aca="false">'Formulário de Solicitação de Co'!F120</f>
        <v>0</v>
      </c>
      <c r="K71" s="82" t="n">
        <f aca="false">J71*I71</f>
        <v>0</v>
      </c>
    </row>
    <row r="72" s="31" customFormat="true" ht="23.85" hidden="false" customHeight="false" outlineLevel="0" collapsed="false">
      <c r="A72" s="75" t="n">
        <v>288.16</v>
      </c>
      <c r="B72" s="75" t="n">
        <v>0</v>
      </c>
      <c r="C72" s="76" t="n">
        <v>70</v>
      </c>
      <c r="D72" s="77"/>
      <c r="E72" s="77"/>
      <c r="F72" s="78" t="s">
        <v>116</v>
      </c>
      <c r="G72" s="79" t="s">
        <v>229</v>
      </c>
      <c r="H72" s="76" t="n">
        <v>10</v>
      </c>
      <c r="I72" s="80" t="n">
        <f aca="false">A72</f>
        <v>288.16</v>
      </c>
      <c r="J72" s="81" t="n">
        <f aca="false">'Formulário de Solicitação de Co'!F121</f>
        <v>0</v>
      </c>
      <c r="K72" s="82" t="n">
        <f aca="false">J72*I72</f>
        <v>0</v>
      </c>
    </row>
    <row r="73" s="31" customFormat="true" ht="23.85" hidden="false" customHeight="false" outlineLevel="0" collapsed="false">
      <c r="A73" s="75" t="n">
        <v>148.41</v>
      </c>
      <c r="B73" s="75" t="n">
        <v>0</v>
      </c>
      <c r="C73" s="76" t="n">
        <v>71</v>
      </c>
      <c r="D73" s="77"/>
      <c r="E73" s="77"/>
      <c r="F73" s="78" t="s">
        <v>117</v>
      </c>
      <c r="G73" s="79" t="s">
        <v>229</v>
      </c>
      <c r="H73" s="76" t="n">
        <v>15</v>
      </c>
      <c r="I73" s="80" t="n">
        <f aca="false">A73</f>
        <v>148.41</v>
      </c>
      <c r="J73" s="81" t="n">
        <f aca="false">'Formulário de Solicitação de Co'!F122</f>
        <v>0</v>
      </c>
      <c r="K73" s="82" t="n">
        <f aca="false">J73*I73</f>
        <v>0</v>
      </c>
    </row>
    <row r="74" s="31" customFormat="true" ht="23.85" hidden="false" customHeight="false" outlineLevel="0" collapsed="false">
      <c r="A74" s="75" t="n">
        <v>397</v>
      </c>
      <c r="B74" s="75" t="n">
        <v>0</v>
      </c>
      <c r="C74" s="76" t="n">
        <v>72</v>
      </c>
      <c r="D74" s="77"/>
      <c r="E74" s="77"/>
      <c r="F74" s="78" t="s">
        <v>118</v>
      </c>
      <c r="G74" s="79" t="s">
        <v>229</v>
      </c>
      <c r="H74" s="76" t="n">
        <v>10</v>
      </c>
      <c r="I74" s="80" t="n">
        <f aca="false">A74</f>
        <v>397</v>
      </c>
      <c r="J74" s="81" t="n">
        <f aca="false">'Formulário de Solicitação de Co'!F123</f>
        <v>0</v>
      </c>
      <c r="K74" s="82" t="n">
        <f aca="false">J74*I74</f>
        <v>0</v>
      </c>
    </row>
    <row r="75" s="31" customFormat="true" ht="35.05" hidden="false" customHeight="false" outlineLevel="0" collapsed="false">
      <c r="A75" s="75" t="n">
        <v>396.48</v>
      </c>
      <c r="B75" s="75" t="n">
        <v>0</v>
      </c>
      <c r="C75" s="76" t="n">
        <v>73</v>
      </c>
      <c r="D75" s="77"/>
      <c r="E75" s="77"/>
      <c r="F75" s="78" t="s">
        <v>119</v>
      </c>
      <c r="G75" s="79" t="s">
        <v>243</v>
      </c>
      <c r="H75" s="76" t="n">
        <v>2</v>
      </c>
      <c r="I75" s="80" t="n">
        <f aca="false">A75</f>
        <v>396.48</v>
      </c>
      <c r="J75" s="81" t="n">
        <f aca="false">'Formulário de Solicitação de Co'!F124</f>
        <v>0</v>
      </c>
      <c r="K75" s="82" t="n">
        <f aca="false">J75*I75</f>
        <v>0</v>
      </c>
    </row>
    <row r="76" s="31" customFormat="true" ht="23.85" hidden="false" customHeight="false" outlineLevel="0" collapsed="false">
      <c r="A76" s="75" t="n">
        <v>167.71</v>
      </c>
      <c r="B76" s="75" t="n">
        <v>0</v>
      </c>
      <c r="C76" s="76" t="n">
        <v>74</v>
      </c>
      <c r="D76" s="77"/>
      <c r="E76" s="77"/>
      <c r="F76" s="78" t="s">
        <v>120</v>
      </c>
      <c r="G76" s="79" t="s">
        <v>231</v>
      </c>
      <c r="H76" s="76" t="n">
        <v>2</v>
      </c>
      <c r="I76" s="80" t="n">
        <f aca="false">A76</f>
        <v>167.71</v>
      </c>
      <c r="J76" s="81" t="n">
        <f aca="false">'Formulário de Solicitação de Co'!F125</f>
        <v>0</v>
      </c>
      <c r="K76" s="82" t="n">
        <f aca="false">J76*I76</f>
        <v>0</v>
      </c>
    </row>
    <row r="77" s="31" customFormat="true" ht="46.25" hidden="false" customHeight="false" outlineLevel="0" collapsed="false">
      <c r="A77" s="75" t="n">
        <v>32.78</v>
      </c>
      <c r="B77" s="75" t="n">
        <v>0</v>
      </c>
      <c r="C77" s="76" t="n">
        <v>75</v>
      </c>
      <c r="D77" s="77"/>
      <c r="E77" s="77"/>
      <c r="F77" s="78" t="s">
        <v>121</v>
      </c>
      <c r="G77" s="79" t="s">
        <v>229</v>
      </c>
      <c r="H77" s="76" t="n">
        <v>3</v>
      </c>
      <c r="I77" s="80" t="n">
        <f aca="false">A77</f>
        <v>32.78</v>
      </c>
      <c r="J77" s="81" t="n">
        <f aca="false">'Formulário de Solicitação de Co'!F126</f>
        <v>0</v>
      </c>
      <c r="K77" s="82" t="n">
        <f aca="false">J77*I77</f>
        <v>0</v>
      </c>
    </row>
    <row r="78" s="31" customFormat="true" ht="23.85" hidden="false" customHeight="false" outlineLevel="0" collapsed="false">
      <c r="A78" s="75" t="n">
        <v>14.72</v>
      </c>
      <c r="B78" s="75" t="n">
        <v>0</v>
      </c>
      <c r="C78" s="76" t="n">
        <v>76</v>
      </c>
      <c r="D78" s="77"/>
      <c r="E78" s="77"/>
      <c r="F78" s="78" t="s">
        <v>122</v>
      </c>
      <c r="G78" s="79" t="s">
        <v>231</v>
      </c>
      <c r="H78" s="76" t="n">
        <v>10</v>
      </c>
      <c r="I78" s="80" t="n">
        <f aca="false">A78</f>
        <v>14.72</v>
      </c>
      <c r="J78" s="81" t="n">
        <f aca="false">'Formulário de Solicitação de Co'!F127</f>
        <v>0</v>
      </c>
      <c r="K78" s="82" t="n">
        <f aca="false">J78*I78</f>
        <v>0</v>
      </c>
    </row>
    <row r="79" s="31" customFormat="true" ht="23.85" hidden="false" customHeight="false" outlineLevel="0" collapsed="false">
      <c r="A79" s="75" t="n">
        <v>20.12</v>
      </c>
      <c r="B79" s="75" t="n">
        <v>0</v>
      </c>
      <c r="C79" s="76" t="n">
        <v>77</v>
      </c>
      <c r="D79" s="77"/>
      <c r="E79" s="77"/>
      <c r="F79" s="78" t="s">
        <v>123</v>
      </c>
      <c r="G79" s="79" t="s">
        <v>231</v>
      </c>
      <c r="H79" s="76" t="n">
        <v>4</v>
      </c>
      <c r="I79" s="80" t="n">
        <f aca="false">A79</f>
        <v>20.12</v>
      </c>
      <c r="J79" s="81" t="n">
        <f aca="false">'Formulário de Solicitação de Co'!F128</f>
        <v>0</v>
      </c>
      <c r="K79" s="82" t="n">
        <f aca="false">J79*I79</f>
        <v>0</v>
      </c>
    </row>
    <row r="80" s="31" customFormat="true" ht="35.05" hidden="false" customHeight="false" outlineLevel="0" collapsed="false">
      <c r="A80" s="75" t="n">
        <v>208</v>
      </c>
      <c r="B80" s="75" t="n">
        <v>0</v>
      </c>
      <c r="C80" s="76" t="n">
        <v>78</v>
      </c>
      <c r="D80" s="77"/>
      <c r="E80" s="77"/>
      <c r="F80" s="78" t="s">
        <v>124</v>
      </c>
      <c r="G80" s="79" t="s">
        <v>240</v>
      </c>
      <c r="H80" s="76" t="n">
        <v>2</v>
      </c>
      <c r="I80" s="80" t="n">
        <f aca="false">A80</f>
        <v>208</v>
      </c>
      <c r="J80" s="81" t="n">
        <f aca="false">'Formulário de Solicitação de Co'!F129</f>
        <v>0</v>
      </c>
      <c r="K80" s="82" t="n">
        <f aca="false">J80*I80</f>
        <v>0</v>
      </c>
    </row>
    <row r="81" s="31" customFormat="true" ht="35.05" hidden="false" customHeight="false" outlineLevel="0" collapsed="false">
      <c r="A81" s="75" t="n">
        <v>92.52</v>
      </c>
      <c r="B81" s="75" t="n">
        <v>0</v>
      </c>
      <c r="C81" s="76" t="n">
        <v>79</v>
      </c>
      <c r="D81" s="77"/>
      <c r="E81" s="77"/>
      <c r="F81" s="78" t="s">
        <v>125</v>
      </c>
      <c r="G81" s="79" t="s">
        <v>231</v>
      </c>
      <c r="H81" s="76" t="n">
        <v>3</v>
      </c>
      <c r="I81" s="80" t="n">
        <f aca="false">A81</f>
        <v>92.52</v>
      </c>
      <c r="J81" s="81" t="n">
        <f aca="false">'Formulário de Solicitação de Co'!F130</f>
        <v>0</v>
      </c>
      <c r="K81" s="82" t="n">
        <f aca="false">J81*I81</f>
        <v>0</v>
      </c>
    </row>
    <row r="82" s="31" customFormat="true" ht="35.05" hidden="false" customHeight="false" outlineLevel="0" collapsed="false">
      <c r="A82" s="75" t="n">
        <v>32.86</v>
      </c>
      <c r="B82" s="75" t="n">
        <v>0</v>
      </c>
      <c r="C82" s="76" t="n">
        <v>80</v>
      </c>
      <c r="D82" s="77"/>
      <c r="E82" s="77"/>
      <c r="F82" s="78" t="s">
        <v>126</v>
      </c>
      <c r="G82" s="79" t="s">
        <v>260</v>
      </c>
      <c r="H82" s="76" t="n">
        <v>4</v>
      </c>
      <c r="I82" s="80" t="n">
        <f aca="false">A82</f>
        <v>32.86</v>
      </c>
      <c r="J82" s="81" t="n">
        <f aca="false">'Formulário de Solicitação de Co'!F131</f>
        <v>0</v>
      </c>
      <c r="K82" s="82" t="n">
        <f aca="false">J82*I82</f>
        <v>0</v>
      </c>
    </row>
    <row r="83" s="31" customFormat="true" ht="46.25" hidden="false" customHeight="false" outlineLevel="0" collapsed="false">
      <c r="A83" s="75" t="n">
        <v>27.87</v>
      </c>
      <c r="B83" s="75" t="n">
        <v>0</v>
      </c>
      <c r="C83" s="76" t="n">
        <v>81</v>
      </c>
      <c r="D83" s="77"/>
      <c r="E83" s="77"/>
      <c r="F83" s="78" t="s">
        <v>127</v>
      </c>
      <c r="G83" s="79" t="s">
        <v>229</v>
      </c>
      <c r="H83" s="76" t="n">
        <v>4</v>
      </c>
      <c r="I83" s="80" t="n">
        <f aca="false">A83</f>
        <v>27.87</v>
      </c>
      <c r="J83" s="81" t="n">
        <f aca="false">'Formulário de Solicitação de Co'!F132</f>
        <v>0</v>
      </c>
      <c r="K83" s="82" t="n">
        <f aca="false">J83*I83</f>
        <v>0</v>
      </c>
    </row>
    <row r="84" s="31" customFormat="true" ht="23.85" hidden="false" customHeight="false" outlineLevel="0" collapsed="false">
      <c r="A84" s="75" t="n">
        <v>6.75</v>
      </c>
      <c r="B84" s="75" t="n">
        <v>0</v>
      </c>
      <c r="C84" s="76" t="n">
        <v>82</v>
      </c>
      <c r="D84" s="77"/>
      <c r="E84" s="77"/>
      <c r="F84" s="78" t="s">
        <v>128</v>
      </c>
      <c r="G84" s="79" t="s">
        <v>261</v>
      </c>
      <c r="H84" s="76" t="n">
        <v>10</v>
      </c>
      <c r="I84" s="80" t="n">
        <f aca="false">A84</f>
        <v>6.75</v>
      </c>
      <c r="J84" s="81" t="n">
        <f aca="false">'Formulário de Solicitação de Co'!F133</f>
        <v>0</v>
      </c>
      <c r="K84" s="82" t="n">
        <f aca="false">J84*I84</f>
        <v>0</v>
      </c>
    </row>
    <row r="85" s="31" customFormat="true" ht="23.85" hidden="false" customHeight="false" outlineLevel="0" collapsed="false">
      <c r="A85" s="75" t="n">
        <v>12.35</v>
      </c>
      <c r="B85" s="75" t="n">
        <v>0</v>
      </c>
      <c r="C85" s="76" t="n">
        <v>83</v>
      </c>
      <c r="D85" s="77"/>
      <c r="E85" s="77"/>
      <c r="F85" s="78" t="s">
        <v>129</v>
      </c>
      <c r="G85" s="79" t="s">
        <v>261</v>
      </c>
      <c r="H85" s="76" t="n">
        <v>10</v>
      </c>
      <c r="I85" s="80" t="n">
        <f aca="false">A85</f>
        <v>12.35</v>
      </c>
      <c r="J85" s="81" t="n">
        <f aca="false">'Formulário de Solicitação de Co'!F134</f>
        <v>0</v>
      </c>
      <c r="K85" s="82" t="n">
        <f aca="false">J85*I85</f>
        <v>0</v>
      </c>
    </row>
    <row r="86" s="31" customFormat="true" ht="23.85" hidden="false" customHeight="false" outlineLevel="0" collapsed="false">
      <c r="A86" s="75" t="n">
        <v>31.97</v>
      </c>
      <c r="B86" s="75" t="n">
        <v>0</v>
      </c>
      <c r="C86" s="76" t="n">
        <v>84</v>
      </c>
      <c r="D86" s="77"/>
      <c r="E86" s="77"/>
      <c r="F86" s="78" t="s">
        <v>130</v>
      </c>
      <c r="G86" s="79" t="s">
        <v>261</v>
      </c>
      <c r="H86" s="76" t="n">
        <v>10</v>
      </c>
      <c r="I86" s="80" t="n">
        <f aca="false">A86</f>
        <v>31.97</v>
      </c>
      <c r="J86" s="81" t="n">
        <f aca="false">'Formulário de Solicitação de Co'!F135</f>
        <v>0</v>
      </c>
      <c r="K86" s="82" t="n">
        <f aca="false">J86*I86</f>
        <v>0</v>
      </c>
    </row>
    <row r="87" s="31" customFormat="true" ht="23.85" hidden="false" customHeight="false" outlineLevel="0" collapsed="false">
      <c r="A87" s="75" t="n">
        <v>170.73</v>
      </c>
      <c r="B87" s="75" t="n">
        <v>0</v>
      </c>
      <c r="C87" s="76" t="n">
        <v>85</v>
      </c>
      <c r="D87" s="77"/>
      <c r="E87" s="77"/>
      <c r="F87" s="78" t="s">
        <v>131</v>
      </c>
      <c r="G87" s="79" t="s">
        <v>231</v>
      </c>
      <c r="H87" s="76" t="n">
        <v>4</v>
      </c>
      <c r="I87" s="80" t="n">
        <f aca="false">A87</f>
        <v>170.73</v>
      </c>
      <c r="J87" s="81" t="n">
        <f aca="false">'Formulário de Solicitação de Co'!F136</f>
        <v>0</v>
      </c>
      <c r="K87" s="82" t="n">
        <f aca="false">J87*I87</f>
        <v>0</v>
      </c>
    </row>
    <row r="88" s="31" customFormat="true" ht="35.05" hidden="false" customHeight="false" outlineLevel="0" collapsed="false">
      <c r="A88" s="75" t="n">
        <v>630.81</v>
      </c>
      <c r="B88" s="75" t="n">
        <v>0</v>
      </c>
      <c r="C88" s="76" t="n">
        <v>86</v>
      </c>
      <c r="D88" s="77"/>
      <c r="E88" s="77"/>
      <c r="F88" s="78" t="s">
        <v>132</v>
      </c>
      <c r="G88" s="79" t="s">
        <v>262</v>
      </c>
      <c r="H88" s="76" t="n">
        <v>3</v>
      </c>
      <c r="I88" s="80" t="n">
        <f aca="false">A88</f>
        <v>630.81</v>
      </c>
      <c r="J88" s="81" t="n">
        <f aca="false">'Formulário de Solicitação de Co'!F137</f>
        <v>0</v>
      </c>
      <c r="K88" s="82" t="n">
        <f aca="false">J88*I88</f>
        <v>0</v>
      </c>
    </row>
    <row r="89" s="31" customFormat="true" ht="23.85" hidden="false" customHeight="false" outlineLevel="0" collapsed="false">
      <c r="A89" s="75" t="n">
        <v>94.68</v>
      </c>
      <c r="B89" s="75" t="n">
        <v>0</v>
      </c>
      <c r="C89" s="76" t="n">
        <v>87</v>
      </c>
      <c r="D89" s="77"/>
      <c r="E89" s="77"/>
      <c r="F89" s="78" t="s">
        <v>133</v>
      </c>
      <c r="G89" s="79" t="s">
        <v>231</v>
      </c>
      <c r="H89" s="76" t="n">
        <v>2</v>
      </c>
      <c r="I89" s="80" t="n">
        <f aca="false">A89</f>
        <v>94.68</v>
      </c>
      <c r="J89" s="81" t="n">
        <f aca="false">'Formulário de Solicitação de Co'!F138</f>
        <v>0</v>
      </c>
      <c r="K89" s="82" t="n">
        <f aca="false">J89*I89</f>
        <v>0</v>
      </c>
    </row>
    <row r="90" s="31" customFormat="true" ht="46.25" hidden="false" customHeight="false" outlineLevel="0" collapsed="false">
      <c r="A90" s="75" t="n">
        <v>127.81</v>
      </c>
      <c r="B90" s="75" t="n">
        <v>0</v>
      </c>
      <c r="C90" s="76" t="n">
        <v>88</v>
      </c>
      <c r="D90" s="77"/>
      <c r="E90" s="77"/>
      <c r="F90" s="78" t="s">
        <v>134</v>
      </c>
      <c r="G90" s="79" t="s">
        <v>263</v>
      </c>
      <c r="H90" s="76" t="n">
        <v>4</v>
      </c>
      <c r="I90" s="80" t="n">
        <f aca="false">A90</f>
        <v>127.81</v>
      </c>
      <c r="J90" s="81" t="n">
        <f aca="false">'Formulário de Solicitação de Co'!F139</f>
        <v>0</v>
      </c>
      <c r="K90" s="82" t="n">
        <f aca="false">J90*I90</f>
        <v>0</v>
      </c>
    </row>
    <row r="91" s="31" customFormat="true" ht="23.85" hidden="false" customHeight="false" outlineLevel="0" collapsed="false">
      <c r="A91" s="75" t="n">
        <v>729.63</v>
      </c>
      <c r="B91" s="75" t="n">
        <v>0</v>
      </c>
      <c r="C91" s="76" t="n">
        <v>89</v>
      </c>
      <c r="D91" s="77"/>
      <c r="E91" s="77"/>
      <c r="F91" s="78" t="s">
        <v>135</v>
      </c>
      <c r="G91" s="79" t="s">
        <v>264</v>
      </c>
      <c r="H91" s="76" t="n">
        <v>2</v>
      </c>
      <c r="I91" s="80" t="n">
        <f aca="false">A91</f>
        <v>729.63</v>
      </c>
      <c r="J91" s="81" t="n">
        <f aca="false">'Formulário de Solicitação de Co'!F140</f>
        <v>0</v>
      </c>
      <c r="K91" s="82" t="n">
        <f aca="false">J91*I91</f>
        <v>0</v>
      </c>
    </row>
    <row r="92" s="31" customFormat="true" ht="35.05" hidden="false" customHeight="false" outlineLevel="0" collapsed="false">
      <c r="A92" s="75" t="n">
        <v>165.69</v>
      </c>
      <c r="B92" s="75" t="n">
        <v>0</v>
      </c>
      <c r="C92" s="76" t="n">
        <v>90</v>
      </c>
      <c r="D92" s="77"/>
      <c r="E92" s="77"/>
      <c r="F92" s="78" t="s">
        <v>136</v>
      </c>
      <c r="G92" s="79" t="s">
        <v>231</v>
      </c>
      <c r="H92" s="76" t="n">
        <v>2</v>
      </c>
      <c r="I92" s="80" t="n">
        <f aca="false">A92</f>
        <v>165.69</v>
      </c>
      <c r="J92" s="81" t="n">
        <f aca="false">'Formulário de Solicitação de Co'!F141</f>
        <v>0</v>
      </c>
      <c r="K92" s="82" t="n">
        <f aca="false">J92*I92</f>
        <v>0</v>
      </c>
    </row>
    <row r="93" s="31" customFormat="true" ht="23.85" hidden="false" customHeight="false" outlineLevel="0" collapsed="false">
      <c r="A93" s="75" t="n">
        <v>359.83</v>
      </c>
      <c r="B93" s="75" t="n">
        <v>0</v>
      </c>
      <c r="C93" s="76" t="n">
        <v>91</v>
      </c>
      <c r="D93" s="77"/>
      <c r="E93" s="77"/>
      <c r="F93" s="78" t="s">
        <v>137</v>
      </c>
      <c r="G93" s="79" t="s">
        <v>229</v>
      </c>
      <c r="H93" s="76" t="n">
        <v>2</v>
      </c>
      <c r="I93" s="80" t="n">
        <f aca="false">A93</f>
        <v>359.83</v>
      </c>
      <c r="J93" s="81" t="n">
        <f aca="false">'Formulário de Solicitação de Co'!F142</f>
        <v>0</v>
      </c>
      <c r="K93" s="82" t="n">
        <f aca="false">J93*I93</f>
        <v>0</v>
      </c>
    </row>
    <row r="94" s="31" customFormat="true" ht="35.05" hidden="false" customHeight="false" outlineLevel="0" collapsed="false">
      <c r="A94" s="75" t="n">
        <v>2101.8</v>
      </c>
      <c r="B94" s="75" t="n">
        <v>0</v>
      </c>
      <c r="C94" s="76" t="n">
        <v>92</v>
      </c>
      <c r="D94" s="77"/>
      <c r="E94" s="77"/>
      <c r="F94" s="78" t="s">
        <v>138</v>
      </c>
      <c r="G94" s="79" t="s">
        <v>231</v>
      </c>
      <c r="H94" s="76" t="n">
        <v>1</v>
      </c>
      <c r="I94" s="80" t="n">
        <f aca="false">A94</f>
        <v>2101.8</v>
      </c>
      <c r="J94" s="81" t="n">
        <f aca="false">'Formulário de Solicitação de Co'!F143</f>
        <v>0</v>
      </c>
      <c r="K94" s="82" t="n">
        <f aca="false">J94*I94</f>
        <v>0</v>
      </c>
    </row>
    <row r="95" s="31" customFormat="true" ht="13.8" hidden="false" customHeight="false" outlineLevel="0" collapsed="false">
      <c r="A95" s="75" t="n">
        <v>25.83</v>
      </c>
      <c r="B95" s="75" t="n">
        <v>0</v>
      </c>
      <c r="C95" s="76" t="n">
        <v>93</v>
      </c>
      <c r="D95" s="77"/>
      <c r="E95" s="77"/>
      <c r="F95" s="78" t="s">
        <v>139</v>
      </c>
      <c r="G95" s="79" t="s">
        <v>265</v>
      </c>
      <c r="H95" s="76" t="n">
        <v>10</v>
      </c>
      <c r="I95" s="80" t="n">
        <f aca="false">A95</f>
        <v>25.83</v>
      </c>
      <c r="J95" s="81" t="n">
        <f aca="false">'Formulário de Solicitação de Co'!F144</f>
        <v>0</v>
      </c>
      <c r="K95" s="82" t="n">
        <f aca="false">J95*I95</f>
        <v>0</v>
      </c>
    </row>
    <row r="96" s="31" customFormat="true" ht="23.85" hidden="false" customHeight="false" outlineLevel="0" collapsed="false">
      <c r="A96" s="75" t="n">
        <v>694.94</v>
      </c>
      <c r="B96" s="75" t="n">
        <v>0</v>
      </c>
      <c r="C96" s="76" t="n">
        <v>94</v>
      </c>
      <c r="D96" s="77"/>
      <c r="E96" s="77"/>
      <c r="F96" s="78" t="s">
        <v>140</v>
      </c>
      <c r="G96" s="79" t="s">
        <v>266</v>
      </c>
      <c r="H96" s="76" t="n">
        <v>2</v>
      </c>
      <c r="I96" s="80" t="n">
        <f aca="false">A96</f>
        <v>694.94</v>
      </c>
      <c r="J96" s="81" t="n">
        <f aca="false">'Formulário de Solicitação de Co'!F145</f>
        <v>0</v>
      </c>
      <c r="K96" s="82" t="n">
        <f aca="false">J96*I96</f>
        <v>0</v>
      </c>
    </row>
    <row r="97" s="31" customFormat="true" ht="13.8" hidden="false" customHeight="false" outlineLevel="0" collapsed="false">
      <c r="A97" s="75" t="n">
        <v>45.95</v>
      </c>
      <c r="B97" s="75" t="n">
        <v>0</v>
      </c>
      <c r="C97" s="76" t="n">
        <v>95</v>
      </c>
      <c r="D97" s="77"/>
      <c r="E97" s="77"/>
      <c r="F97" s="78" t="s">
        <v>141</v>
      </c>
      <c r="G97" s="79" t="s">
        <v>231</v>
      </c>
      <c r="H97" s="76" t="n">
        <v>4</v>
      </c>
      <c r="I97" s="80" t="n">
        <f aca="false">A97</f>
        <v>45.95</v>
      </c>
      <c r="J97" s="81" t="n">
        <f aca="false">'Formulário de Solicitação de Co'!F146</f>
        <v>0</v>
      </c>
      <c r="K97" s="82" t="n">
        <f aca="false">J97*I97</f>
        <v>0</v>
      </c>
    </row>
    <row r="98" s="31" customFormat="true" ht="13.8" hidden="false" customHeight="false" outlineLevel="0" collapsed="false">
      <c r="A98" s="75" t="n">
        <v>91.12</v>
      </c>
      <c r="B98" s="75" t="n">
        <v>0</v>
      </c>
      <c r="C98" s="76" t="n">
        <v>96</v>
      </c>
      <c r="D98" s="77"/>
      <c r="E98" s="77"/>
      <c r="F98" s="78" t="s">
        <v>142</v>
      </c>
      <c r="G98" s="79" t="s">
        <v>267</v>
      </c>
      <c r="H98" s="76" t="n">
        <v>2</v>
      </c>
      <c r="I98" s="80" t="n">
        <f aca="false">A98</f>
        <v>91.12</v>
      </c>
      <c r="J98" s="81" t="n">
        <f aca="false">'Formulário de Solicitação de Co'!F147</f>
        <v>0</v>
      </c>
      <c r="K98" s="82" t="n">
        <f aca="false">J98*I98</f>
        <v>0</v>
      </c>
    </row>
    <row r="99" s="31" customFormat="true" ht="35.05" hidden="false" customHeight="false" outlineLevel="0" collapsed="false">
      <c r="A99" s="75" t="n">
        <v>119.36</v>
      </c>
      <c r="B99" s="75" t="n">
        <v>0</v>
      </c>
      <c r="C99" s="76" t="n">
        <v>97</v>
      </c>
      <c r="D99" s="77"/>
      <c r="E99" s="77"/>
      <c r="F99" s="78" t="s">
        <v>143</v>
      </c>
      <c r="G99" s="79" t="s">
        <v>231</v>
      </c>
      <c r="H99" s="76" t="n">
        <v>2</v>
      </c>
      <c r="I99" s="80" t="n">
        <f aca="false">A99</f>
        <v>119.36</v>
      </c>
      <c r="J99" s="81" t="n">
        <f aca="false">'Formulário de Solicitação de Co'!F148</f>
        <v>0</v>
      </c>
      <c r="K99" s="82" t="n">
        <f aca="false">J99*I99</f>
        <v>0</v>
      </c>
    </row>
    <row r="100" s="31" customFormat="true" ht="23.85" hidden="false" customHeight="false" outlineLevel="0" collapsed="false">
      <c r="A100" s="75" t="n">
        <v>113.62</v>
      </c>
      <c r="B100" s="75" t="n">
        <v>0</v>
      </c>
      <c r="C100" s="76" t="n">
        <v>98</v>
      </c>
      <c r="D100" s="77"/>
      <c r="E100" s="77"/>
      <c r="F100" s="78" t="s">
        <v>144</v>
      </c>
      <c r="G100" s="79" t="s">
        <v>231</v>
      </c>
      <c r="H100" s="76" t="n">
        <v>2</v>
      </c>
      <c r="I100" s="80" t="n">
        <f aca="false">A100</f>
        <v>113.62</v>
      </c>
      <c r="J100" s="81" t="n">
        <f aca="false">'Formulário de Solicitação de Co'!F149</f>
        <v>0</v>
      </c>
      <c r="K100" s="82" t="n">
        <f aca="false">J100*I100</f>
        <v>0</v>
      </c>
    </row>
    <row r="101" s="31" customFormat="true" ht="23.85" hidden="false" customHeight="false" outlineLevel="0" collapsed="false">
      <c r="A101" s="75" t="n">
        <v>83.59</v>
      </c>
      <c r="B101" s="75" t="n">
        <v>0</v>
      </c>
      <c r="C101" s="76" t="n">
        <v>99</v>
      </c>
      <c r="D101" s="77"/>
      <c r="E101" s="77"/>
      <c r="F101" s="78" t="s">
        <v>145</v>
      </c>
      <c r="G101" s="79" t="s">
        <v>229</v>
      </c>
      <c r="H101" s="76" t="n">
        <v>3</v>
      </c>
      <c r="I101" s="80" t="n">
        <f aca="false">A101</f>
        <v>83.59</v>
      </c>
      <c r="J101" s="81" t="n">
        <f aca="false">'Formulário de Solicitação de Co'!F150</f>
        <v>0</v>
      </c>
      <c r="K101" s="82" t="n">
        <f aca="false">J101*I101</f>
        <v>0</v>
      </c>
    </row>
    <row r="102" s="31" customFormat="true" ht="23.85" hidden="false" customHeight="false" outlineLevel="0" collapsed="false">
      <c r="A102" s="75" t="n">
        <v>159.78</v>
      </c>
      <c r="B102" s="75" t="n">
        <v>0</v>
      </c>
      <c r="C102" s="76" t="n">
        <v>100</v>
      </c>
      <c r="D102" s="77"/>
      <c r="E102" s="77"/>
      <c r="F102" s="78" t="s">
        <v>146</v>
      </c>
      <c r="G102" s="79" t="s">
        <v>231</v>
      </c>
      <c r="H102" s="76" t="n">
        <v>2</v>
      </c>
      <c r="I102" s="80" t="n">
        <f aca="false">A102</f>
        <v>159.78</v>
      </c>
      <c r="J102" s="81" t="n">
        <f aca="false">'Formulário de Solicitação de Co'!F151</f>
        <v>0</v>
      </c>
      <c r="K102" s="82" t="n">
        <f aca="false">J102*I102</f>
        <v>0</v>
      </c>
    </row>
    <row r="103" s="31" customFormat="true" ht="35.05" hidden="false" customHeight="false" outlineLevel="0" collapsed="false">
      <c r="A103" s="75" t="n">
        <v>74.71</v>
      </c>
      <c r="B103" s="75" t="n">
        <v>0</v>
      </c>
      <c r="C103" s="76" t="n">
        <v>101</v>
      </c>
      <c r="D103" s="77"/>
      <c r="E103" s="77"/>
      <c r="F103" s="78" t="s">
        <v>147</v>
      </c>
      <c r="G103" s="79" t="s">
        <v>229</v>
      </c>
      <c r="H103" s="76" t="n">
        <v>3</v>
      </c>
      <c r="I103" s="80" t="n">
        <f aca="false">A103</f>
        <v>74.71</v>
      </c>
      <c r="J103" s="81" t="n">
        <f aca="false">'Formulário de Solicitação de Co'!F152</f>
        <v>0</v>
      </c>
      <c r="K103" s="82" t="n">
        <f aca="false">J103*I103</f>
        <v>0</v>
      </c>
    </row>
    <row r="104" s="31" customFormat="true" ht="35.05" hidden="false" customHeight="false" outlineLevel="0" collapsed="false">
      <c r="A104" s="75" t="n">
        <v>213.58</v>
      </c>
      <c r="B104" s="75" t="n">
        <v>0</v>
      </c>
      <c r="C104" s="76" t="n">
        <v>102</v>
      </c>
      <c r="D104" s="77"/>
      <c r="E104" s="77"/>
      <c r="F104" s="78" t="s">
        <v>148</v>
      </c>
      <c r="G104" s="79" t="s">
        <v>229</v>
      </c>
      <c r="H104" s="76" t="n">
        <v>1</v>
      </c>
      <c r="I104" s="80" t="n">
        <f aca="false">A104</f>
        <v>213.58</v>
      </c>
      <c r="J104" s="81" t="n">
        <f aca="false">'Formulário de Solicitação de Co'!F153</f>
        <v>0</v>
      </c>
      <c r="K104" s="82" t="n">
        <f aca="false">J104*I104</f>
        <v>0</v>
      </c>
    </row>
    <row r="105" s="31" customFormat="true" ht="46.25" hidden="false" customHeight="false" outlineLevel="0" collapsed="false">
      <c r="A105" s="75" t="n">
        <v>22486.45</v>
      </c>
      <c r="B105" s="75" t="n">
        <v>0</v>
      </c>
      <c r="C105" s="76" t="n">
        <v>103</v>
      </c>
      <c r="D105" s="77"/>
      <c r="E105" s="77"/>
      <c r="F105" s="78" t="s">
        <v>149</v>
      </c>
      <c r="G105" s="79" t="s">
        <v>231</v>
      </c>
      <c r="H105" s="76" t="n">
        <v>1</v>
      </c>
      <c r="I105" s="80" t="n">
        <f aca="false">A105</f>
        <v>22486.45</v>
      </c>
      <c r="J105" s="81" t="n">
        <f aca="false">'Formulário de Solicitação de Co'!F154</f>
        <v>0</v>
      </c>
      <c r="K105" s="82" t="n">
        <f aca="false">J105*I105</f>
        <v>0</v>
      </c>
    </row>
    <row r="106" s="31" customFormat="true" ht="23.85" hidden="false" customHeight="false" outlineLevel="0" collapsed="false">
      <c r="A106" s="75" t="n">
        <v>124.17</v>
      </c>
      <c r="B106" s="75" t="n">
        <v>0</v>
      </c>
      <c r="C106" s="76" t="n">
        <v>104</v>
      </c>
      <c r="D106" s="77"/>
      <c r="E106" s="77"/>
      <c r="F106" s="78" t="s">
        <v>150</v>
      </c>
      <c r="G106" s="79" t="s">
        <v>229</v>
      </c>
      <c r="H106" s="76" t="n">
        <v>20</v>
      </c>
      <c r="I106" s="80" t="n">
        <f aca="false">A106</f>
        <v>124.17</v>
      </c>
      <c r="J106" s="81" t="n">
        <f aca="false">'Formulário de Solicitação de Co'!F155</f>
        <v>0</v>
      </c>
      <c r="K106" s="82" t="n">
        <f aca="false">J106*I106</f>
        <v>0</v>
      </c>
    </row>
    <row r="107" s="31" customFormat="true" ht="23.85" hidden="false" customHeight="false" outlineLevel="0" collapsed="false">
      <c r="A107" s="75" t="n">
        <v>62.42</v>
      </c>
      <c r="B107" s="75" t="n">
        <v>0</v>
      </c>
      <c r="C107" s="76" t="n">
        <v>105</v>
      </c>
      <c r="D107" s="77"/>
      <c r="E107" s="77"/>
      <c r="F107" s="78" t="s">
        <v>151</v>
      </c>
      <c r="G107" s="79" t="s">
        <v>229</v>
      </c>
      <c r="H107" s="76" t="n">
        <v>20</v>
      </c>
      <c r="I107" s="80" t="n">
        <f aca="false">A107</f>
        <v>62.42</v>
      </c>
      <c r="J107" s="81" t="n">
        <f aca="false">'Formulário de Solicitação de Co'!F156</f>
        <v>0</v>
      </c>
      <c r="K107" s="82" t="n">
        <f aca="false">J107*I107</f>
        <v>0</v>
      </c>
    </row>
    <row r="108" s="31" customFormat="true" ht="23.85" hidden="false" customHeight="false" outlineLevel="0" collapsed="false">
      <c r="A108" s="75" t="n">
        <v>48.19</v>
      </c>
      <c r="B108" s="75" t="n">
        <v>0</v>
      </c>
      <c r="C108" s="76" t="n">
        <v>106</v>
      </c>
      <c r="D108" s="77"/>
      <c r="E108" s="77"/>
      <c r="F108" s="78" t="s">
        <v>152</v>
      </c>
      <c r="G108" s="79" t="s">
        <v>231</v>
      </c>
      <c r="H108" s="76" t="n">
        <v>5</v>
      </c>
      <c r="I108" s="80" t="n">
        <f aca="false">A108</f>
        <v>48.19</v>
      </c>
      <c r="J108" s="81" t="n">
        <f aca="false">'Formulário de Solicitação de Co'!F157</f>
        <v>0</v>
      </c>
      <c r="K108" s="82" t="n">
        <f aca="false">J108*I108</f>
        <v>0</v>
      </c>
    </row>
    <row r="109" s="31" customFormat="true" ht="13.8" hidden="false" customHeight="false" outlineLevel="0" collapsed="false">
      <c r="A109" s="75" t="n">
        <v>2.28</v>
      </c>
      <c r="B109" s="75" t="n">
        <v>0</v>
      </c>
      <c r="C109" s="76" t="n">
        <v>107</v>
      </c>
      <c r="D109" s="77"/>
      <c r="E109" s="77"/>
      <c r="F109" s="78" t="s">
        <v>153</v>
      </c>
      <c r="G109" s="79" t="s">
        <v>229</v>
      </c>
      <c r="H109" s="76" t="n">
        <v>30</v>
      </c>
      <c r="I109" s="80" t="n">
        <f aca="false">A109</f>
        <v>2.28</v>
      </c>
      <c r="J109" s="81" t="n">
        <f aca="false">'Formulário de Solicitação de Co'!F158</f>
        <v>0</v>
      </c>
      <c r="K109" s="82" t="n">
        <f aca="false">J109*I109</f>
        <v>0</v>
      </c>
    </row>
    <row r="110" s="31" customFormat="true" ht="13.8" hidden="false" customHeight="false" outlineLevel="0" collapsed="false">
      <c r="A110" s="75" t="n">
        <v>10.51</v>
      </c>
      <c r="B110" s="75" t="n">
        <v>0</v>
      </c>
      <c r="C110" s="76" t="n">
        <v>108</v>
      </c>
      <c r="D110" s="77"/>
      <c r="E110" s="77"/>
      <c r="F110" s="78" t="s">
        <v>154</v>
      </c>
      <c r="G110" s="79" t="s">
        <v>229</v>
      </c>
      <c r="H110" s="76" t="n">
        <v>20</v>
      </c>
      <c r="I110" s="80" t="n">
        <f aca="false">A110</f>
        <v>10.51</v>
      </c>
      <c r="J110" s="81" t="n">
        <f aca="false">'Formulário de Solicitação de Co'!F159</f>
        <v>0</v>
      </c>
      <c r="K110" s="82" t="n">
        <f aca="false">J110*I110</f>
        <v>0</v>
      </c>
    </row>
    <row r="111" s="31" customFormat="true" ht="13.8" hidden="false" customHeight="false" outlineLevel="0" collapsed="false">
      <c r="A111" s="75" t="n">
        <v>67.89</v>
      </c>
      <c r="B111" s="75" t="n">
        <v>0</v>
      </c>
      <c r="C111" s="76" t="n">
        <v>109</v>
      </c>
      <c r="D111" s="77"/>
      <c r="E111" s="77"/>
      <c r="F111" s="78" t="s">
        <v>155</v>
      </c>
      <c r="G111" s="79" t="s">
        <v>231</v>
      </c>
      <c r="H111" s="76" t="n">
        <v>10</v>
      </c>
      <c r="I111" s="80" t="n">
        <f aca="false">A111</f>
        <v>67.89</v>
      </c>
      <c r="J111" s="81" t="n">
        <f aca="false">'Formulário de Solicitação de Co'!F160</f>
        <v>0</v>
      </c>
      <c r="K111" s="82" t="n">
        <f aca="false">J111*I111</f>
        <v>0</v>
      </c>
    </row>
    <row r="112" s="31" customFormat="true" ht="23.85" hidden="false" customHeight="false" outlineLevel="0" collapsed="false">
      <c r="A112" s="75" t="n">
        <v>176.34</v>
      </c>
      <c r="B112" s="75" t="n">
        <v>0</v>
      </c>
      <c r="C112" s="76" t="n">
        <v>110</v>
      </c>
      <c r="D112" s="77"/>
      <c r="E112" s="77"/>
      <c r="F112" s="78" t="s">
        <v>156</v>
      </c>
      <c r="G112" s="79" t="s">
        <v>231</v>
      </c>
      <c r="H112" s="76" t="n">
        <v>5</v>
      </c>
      <c r="I112" s="80" t="n">
        <f aca="false">A112</f>
        <v>176.34</v>
      </c>
      <c r="J112" s="81" t="n">
        <f aca="false">'Formulário de Solicitação de Co'!F161</f>
        <v>0</v>
      </c>
      <c r="K112" s="82" t="n">
        <f aca="false">J112*I112</f>
        <v>0</v>
      </c>
    </row>
    <row r="113" s="31" customFormat="true" ht="46.25" hidden="false" customHeight="false" outlineLevel="0" collapsed="false">
      <c r="A113" s="75" t="n">
        <v>0</v>
      </c>
      <c r="B113" s="75" t="n">
        <v>0</v>
      </c>
      <c r="C113" s="76" t="n">
        <v>111</v>
      </c>
      <c r="D113" s="77"/>
      <c r="E113" s="77"/>
      <c r="F113" s="78" t="s">
        <v>157</v>
      </c>
      <c r="G113" s="79" t="s">
        <v>268</v>
      </c>
      <c r="H113" s="76" t="n">
        <v>3</v>
      </c>
      <c r="I113" s="80" t="n">
        <f aca="false">A113</f>
        <v>0</v>
      </c>
      <c r="J113" s="81" t="n">
        <f aca="false">'Formulário de Solicitação de Co'!F162</f>
        <v>0</v>
      </c>
      <c r="K113" s="82" t="n">
        <f aca="false">J113*I113</f>
        <v>0</v>
      </c>
    </row>
    <row r="114" s="31" customFormat="true" ht="57.45" hidden="false" customHeight="false" outlineLevel="0" collapsed="false">
      <c r="A114" s="75" t="n">
        <v>0</v>
      </c>
      <c r="B114" s="75" t="n">
        <v>0</v>
      </c>
      <c r="C114" s="76" t="n">
        <v>112</v>
      </c>
      <c r="D114" s="77"/>
      <c r="E114" s="77"/>
      <c r="F114" s="78" t="s">
        <v>158</v>
      </c>
      <c r="G114" s="79" t="s">
        <v>269</v>
      </c>
      <c r="H114" s="76" t="n">
        <v>3</v>
      </c>
      <c r="I114" s="80" t="n">
        <f aca="false">A114</f>
        <v>0</v>
      </c>
      <c r="J114" s="81" t="n">
        <f aca="false">'Formulário de Solicitação de Co'!F163</f>
        <v>0</v>
      </c>
      <c r="K114" s="82" t="n">
        <f aca="false">J114*I114</f>
        <v>0</v>
      </c>
    </row>
    <row r="115" s="31" customFormat="true" ht="57.45" hidden="false" customHeight="false" outlineLevel="0" collapsed="false">
      <c r="A115" s="75" t="n">
        <v>0</v>
      </c>
      <c r="B115" s="75" t="n">
        <v>0</v>
      </c>
      <c r="C115" s="76" t="n">
        <v>113</v>
      </c>
      <c r="D115" s="77"/>
      <c r="E115" s="77"/>
      <c r="F115" s="78" t="s">
        <v>159</v>
      </c>
      <c r="G115" s="79" t="s">
        <v>269</v>
      </c>
      <c r="H115" s="76" t="n">
        <v>3</v>
      </c>
      <c r="I115" s="80" t="n">
        <f aca="false">A115</f>
        <v>0</v>
      </c>
      <c r="J115" s="81" t="n">
        <f aca="false">'Formulário de Solicitação de Co'!F164</f>
        <v>0</v>
      </c>
      <c r="K115" s="82" t="n">
        <f aca="false">J115*I115</f>
        <v>0</v>
      </c>
    </row>
    <row r="116" s="31" customFormat="true" ht="46.25" hidden="false" customHeight="false" outlineLevel="0" collapsed="false">
      <c r="A116" s="75" t="n">
        <v>0</v>
      </c>
      <c r="B116" s="75" t="n">
        <v>0</v>
      </c>
      <c r="C116" s="76" t="n">
        <v>114</v>
      </c>
      <c r="D116" s="77"/>
      <c r="E116" s="77"/>
      <c r="F116" s="78" t="s">
        <v>160</v>
      </c>
      <c r="G116" s="79" t="s">
        <v>269</v>
      </c>
      <c r="H116" s="76" t="n">
        <v>3</v>
      </c>
      <c r="I116" s="80" t="n">
        <f aca="false">A116</f>
        <v>0</v>
      </c>
      <c r="J116" s="81" t="n">
        <f aca="false">'Formulário de Solicitação de Co'!F165</f>
        <v>0</v>
      </c>
      <c r="K116" s="82" t="n">
        <f aca="false">J116*I116</f>
        <v>0</v>
      </c>
    </row>
    <row r="117" s="31" customFormat="true" ht="46.25" hidden="false" customHeight="false" outlineLevel="0" collapsed="false">
      <c r="A117" s="75" t="n">
        <v>0</v>
      </c>
      <c r="B117" s="75" t="n">
        <v>0</v>
      </c>
      <c r="C117" s="76" t="n">
        <v>115</v>
      </c>
      <c r="D117" s="77"/>
      <c r="E117" s="77"/>
      <c r="F117" s="78" t="s">
        <v>161</v>
      </c>
      <c r="G117" s="79" t="s">
        <v>269</v>
      </c>
      <c r="H117" s="76" t="n">
        <v>3</v>
      </c>
      <c r="I117" s="80" t="n">
        <f aca="false">A117</f>
        <v>0</v>
      </c>
      <c r="J117" s="81" t="n">
        <f aca="false">'Formulário de Solicitação de Co'!F166</f>
        <v>0</v>
      </c>
      <c r="K117" s="82" t="n">
        <f aca="false">J117*I117</f>
        <v>0</v>
      </c>
    </row>
    <row r="118" s="31" customFormat="true" ht="57.45" hidden="false" customHeight="false" outlineLevel="0" collapsed="false">
      <c r="A118" s="75" t="n">
        <v>0</v>
      </c>
      <c r="B118" s="75" t="n">
        <v>0</v>
      </c>
      <c r="C118" s="76" t="n">
        <v>116</v>
      </c>
      <c r="D118" s="77"/>
      <c r="E118" s="77"/>
      <c r="F118" s="78" t="s">
        <v>162</v>
      </c>
      <c r="G118" s="79" t="s">
        <v>269</v>
      </c>
      <c r="H118" s="76" t="n">
        <v>3</v>
      </c>
      <c r="I118" s="80" t="n">
        <f aca="false">A118</f>
        <v>0</v>
      </c>
      <c r="J118" s="81" t="n">
        <f aca="false">'Formulário de Solicitação de Co'!F167</f>
        <v>0</v>
      </c>
      <c r="K118" s="82" t="n">
        <f aca="false">J118*I118</f>
        <v>0</v>
      </c>
    </row>
    <row r="119" s="31" customFormat="true" ht="57.45" hidden="false" customHeight="false" outlineLevel="0" collapsed="false">
      <c r="A119" s="75" t="n">
        <v>0</v>
      </c>
      <c r="B119" s="75" t="n">
        <v>0</v>
      </c>
      <c r="C119" s="76" t="n">
        <v>117</v>
      </c>
      <c r="D119" s="77"/>
      <c r="E119" s="77"/>
      <c r="F119" s="78" t="s">
        <v>163</v>
      </c>
      <c r="G119" s="79" t="s">
        <v>269</v>
      </c>
      <c r="H119" s="76" t="n">
        <v>10</v>
      </c>
      <c r="I119" s="80" t="n">
        <f aca="false">A119</f>
        <v>0</v>
      </c>
      <c r="J119" s="81" t="n">
        <f aca="false">'Formulário de Solicitação de Co'!F168</f>
        <v>0</v>
      </c>
      <c r="K119" s="82" t="n">
        <f aca="false">J119*I119</f>
        <v>0</v>
      </c>
    </row>
    <row r="120" s="31" customFormat="true" ht="46.25" hidden="false" customHeight="false" outlineLevel="0" collapsed="false">
      <c r="A120" s="75" t="n">
        <v>0</v>
      </c>
      <c r="B120" s="75" t="n">
        <v>0</v>
      </c>
      <c r="C120" s="76" t="n">
        <v>118</v>
      </c>
      <c r="D120" s="77"/>
      <c r="E120" s="77"/>
      <c r="F120" s="78" t="s">
        <v>164</v>
      </c>
      <c r="G120" s="79" t="s">
        <v>270</v>
      </c>
      <c r="H120" s="76" t="n">
        <v>2</v>
      </c>
      <c r="I120" s="80" t="n">
        <f aca="false">A120</f>
        <v>0</v>
      </c>
      <c r="J120" s="81" t="n">
        <f aca="false">'Formulário de Solicitação de Co'!F169</f>
        <v>0</v>
      </c>
      <c r="K120" s="82" t="n">
        <f aca="false">J120*I120</f>
        <v>0</v>
      </c>
    </row>
    <row r="121" s="31" customFormat="true" ht="35.05" hidden="false" customHeight="false" outlineLevel="0" collapsed="false">
      <c r="A121" s="75" t="n">
        <v>0</v>
      </c>
      <c r="B121" s="75" t="n">
        <v>0</v>
      </c>
      <c r="C121" s="76" t="n">
        <v>119</v>
      </c>
      <c r="D121" s="77"/>
      <c r="E121" s="77"/>
      <c r="F121" s="78" t="s">
        <v>165</v>
      </c>
      <c r="G121" s="79" t="s">
        <v>271</v>
      </c>
      <c r="H121" s="76" t="n">
        <v>2</v>
      </c>
      <c r="I121" s="80" t="n">
        <f aca="false">A121</f>
        <v>0</v>
      </c>
      <c r="J121" s="81" t="n">
        <f aca="false">'Formulário de Solicitação de Co'!F170</f>
        <v>0</v>
      </c>
      <c r="K121" s="82" t="n">
        <f aca="false">J121*I121</f>
        <v>0</v>
      </c>
    </row>
    <row r="122" s="31" customFormat="true" ht="23.85" hidden="false" customHeight="false" outlineLevel="0" collapsed="false">
      <c r="A122" s="75" t="n">
        <v>0</v>
      </c>
      <c r="B122" s="75" t="n">
        <v>0</v>
      </c>
      <c r="C122" s="76" t="n">
        <v>120</v>
      </c>
      <c r="D122" s="77"/>
      <c r="E122" s="77"/>
      <c r="F122" s="78" t="s">
        <v>166</v>
      </c>
      <c r="G122" s="79" t="s">
        <v>272</v>
      </c>
      <c r="H122" s="76" t="n">
        <v>2</v>
      </c>
      <c r="I122" s="80" t="n">
        <f aca="false">A122</f>
        <v>0</v>
      </c>
      <c r="J122" s="81" t="n">
        <f aca="false">'Formulário de Solicitação de Co'!F171</f>
        <v>0</v>
      </c>
      <c r="K122" s="82" t="n">
        <f aca="false">J122*I122</f>
        <v>0</v>
      </c>
    </row>
    <row r="123" s="31" customFormat="true" ht="23.85" hidden="false" customHeight="false" outlineLevel="0" collapsed="false">
      <c r="A123" s="75" t="n">
        <v>0</v>
      </c>
      <c r="B123" s="75" t="n">
        <v>0</v>
      </c>
      <c r="C123" s="76" t="n">
        <v>121</v>
      </c>
      <c r="D123" s="77"/>
      <c r="E123" s="77"/>
      <c r="F123" s="78" t="s">
        <v>167</v>
      </c>
      <c r="G123" s="79" t="s">
        <v>273</v>
      </c>
      <c r="H123" s="76" t="n">
        <v>2</v>
      </c>
      <c r="I123" s="80" t="n">
        <f aca="false">A123</f>
        <v>0</v>
      </c>
      <c r="J123" s="81" t="n">
        <f aca="false">'Formulário de Solicitação de Co'!F172</f>
        <v>0</v>
      </c>
      <c r="K123" s="82" t="n">
        <f aca="false">J123*I123</f>
        <v>0</v>
      </c>
    </row>
    <row r="124" s="31" customFormat="true" ht="23.85" hidden="false" customHeight="false" outlineLevel="0" collapsed="false">
      <c r="A124" s="75" t="n">
        <v>0</v>
      </c>
      <c r="B124" s="75" t="n">
        <v>0</v>
      </c>
      <c r="C124" s="76" t="n">
        <v>122</v>
      </c>
      <c r="D124" s="77"/>
      <c r="E124" s="77"/>
      <c r="F124" s="78" t="s">
        <v>168</v>
      </c>
      <c r="G124" s="79" t="s">
        <v>272</v>
      </c>
      <c r="H124" s="76" t="n">
        <v>2</v>
      </c>
      <c r="I124" s="80" t="n">
        <f aca="false">A124</f>
        <v>0</v>
      </c>
      <c r="J124" s="81" t="n">
        <f aca="false">'Formulário de Solicitação de Co'!F173</f>
        <v>0</v>
      </c>
      <c r="K124" s="82" t="n">
        <f aca="false">J124*I124</f>
        <v>0</v>
      </c>
    </row>
    <row r="125" s="31" customFormat="true" ht="35.05" hidden="false" customHeight="false" outlineLevel="0" collapsed="false">
      <c r="A125" s="75" t="n">
        <v>0</v>
      </c>
      <c r="B125" s="75" t="n">
        <v>0</v>
      </c>
      <c r="C125" s="76" t="n">
        <v>123</v>
      </c>
      <c r="D125" s="77"/>
      <c r="E125" s="77"/>
      <c r="F125" s="78" t="s">
        <v>169</v>
      </c>
      <c r="G125" s="79" t="s">
        <v>268</v>
      </c>
      <c r="H125" s="76" t="n">
        <v>2</v>
      </c>
      <c r="I125" s="80" t="n">
        <f aca="false">A125</f>
        <v>0</v>
      </c>
      <c r="J125" s="81" t="n">
        <f aca="false">'Formulário de Solicitação de Co'!F174</f>
        <v>0</v>
      </c>
      <c r="K125" s="82" t="n">
        <f aca="false">J125*I125</f>
        <v>0</v>
      </c>
    </row>
    <row r="126" s="31" customFormat="true" ht="35.05" hidden="false" customHeight="false" outlineLevel="0" collapsed="false">
      <c r="A126" s="75" t="n">
        <v>0</v>
      </c>
      <c r="B126" s="75" t="n">
        <v>0</v>
      </c>
      <c r="C126" s="76" t="n">
        <v>124</v>
      </c>
      <c r="D126" s="77"/>
      <c r="E126" s="77"/>
      <c r="F126" s="78" t="s">
        <v>170</v>
      </c>
      <c r="G126" s="79" t="s">
        <v>274</v>
      </c>
      <c r="H126" s="76" t="n">
        <v>2</v>
      </c>
      <c r="I126" s="80" t="n">
        <f aca="false">A126</f>
        <v>0</v>
      </c>
      <c r="J126" s="81" t="n">
        <f aca="false">'Formulário de Solicitação de Co'!F175</f>
        <v>0</v>
      </c>
      <c r="K126" s="82" t="n">
        <f aca="false">J126*I126</f>
        <v>0</v>
      </c>
    </row>
    <row r="127" s="31" customFormat="true" ht="23.85" hidden="false" customHeight="false" outlineLevel="0" collapsed="false">
      <c r="A127" s="75" t="n">
        <v>0</v>
      </c>
      <c r="B127" s="75" t="n">
        <v>0</v>
      </c>
      <c r="C127" s="76" t="n">
        <v>125</v>
      </c>
      <c r="D127" s="77"/>
      <c r="E127" s="77"/>
      <c r="F127" s="78" t="s">
        <v>171</v>
      </c>
      <c r="G127" s="79" t="s">
        <v>275</v>
      </c>
      <c r="H127" s="76" t="n">
        <v>2</v>
      </c>
      <c r="I127" s="80" t="n">
        <f aca="false">A127</f>
        <v>0</v>
      </c>
      <c r="J127" s="81" t="n">
        <f aca="false">'Formulário de Solicitação de Co'!F176</f>
        <v>0</v>
      </c>
      <c r="K127" s="82" t="n">
        <f aca="false">J127*I127</f>
        <v>0</v>
      </c>
    </row>
    <row r="128" s="31" customFormat="true" ht="35.05" hidden="false" customHeight="false" outlineLevel="0" collapsed="false">
      <c r="A128" s="75" t="n">
        <v>0</v>
      </c>
      <c r="B128" s="75" t="n">
        <v>0</v>
      </c>
      <c r="C128" s="76" t="n">
        <v>126</v>
      </c>
      <c r="D128" s="77"/>
      <c r="E128" s="77"/>
      <c r="F128" s="78" t="s">
        <v>172</v>
      </c>
      <c r="G128" s="79" t="s">
        <v>271</v>
      </c>
      <c r="H128" s="76" t="n">
        <v>2</v>
      </c>
      <c r="I128" s="80" t="n">
        <f aca="false">A128</f>
        <v>0</v>
      </c>
      <c r="J128" s="81" t="n">
        <f aca="false">'Formulário de Solicitação de Co'!F177</f>
        <v>0</v>
      </c>
      <c r="K128" s="82" t="n">
        <f aca="false">J128*I128</f>
        <v>0</v>
      </c>
    </row>
    <row r="129" s="31" customFormat="true" ht="35.05" hidden="false" customHeight="false" outlineLevel="0" collapsed="false">
      <c r="A129" s="75" t="n">
        <v>0</v>
      </c>
      <c r="B129" s="75" t="n">
        <v>0</v>
      </c>
      <c r="C129" s="76" t="n">
        <v>127</v>
      </c>
      <c r="D129" s="77"/>
      <c r="E129" s="77"/>
      <c r="F129" s="78" t="s">
        <v>173</v>
      </c>
      <c r="G129" s="79" t="s">
        <v>276</v>
      </c>
      <c r="H129" s="76" t="n">
        <v>2</v>
      </c>
      <c r="I129" s="80" t="n">
        <f aca="false">A129</f>
        <v>0</v>
      </c>
      <c r="J129" s="81" t="n">
        <f aca="false">'Formulário de Solicitação de Co'!F178</f>
        <v>0</v>
      </c>
      <c r="K129" s="82" t="n">
        <f aca="false">J129*I129</f>
        <v>0</v>
      </c>
    </row>
    <row r="130" s="31" customFormat="true" ht="23.85" hidden="false" customHeight="false" outlineLevel="0" collapsed="false">
      <c r="A130" s="75" t="n">
        <v>0</v>
      </c>
      <c r="B130" s="75" t="n">
        <v>0</v>
      </c>
      <c r="C130" s="76" t="n">
        <v>128</v>
      </c>
      <c r="D130" s="77"/>
      <c r="E130" s="77"/>
      <c r="F130" s="78" t="s">
        <v>174</v>
      </c>
      <c r="G130" s="79" t="s">
        <v>277</v>
      </c>
      <c r="H130" s="76" t="n">
        <v>2</v>
      </c>
      <c r="I130" s="80" t="n">
        <f aca="false">A130</f>
        <v>0</v>
      </c>
      <c r="J130" s="81" t="n">
        <f aca="false">'Formulário de Solicitação de Co'!F179</f>
        <v>0</v>
      </c>
      <c r="K130" s="82" t="n">
        <f aca="false">J130*I130</f>
        <v>0</v>
      </c>
    </row>
    <row r="131" s="31" customFormat="true" ht="23.85" hidden="false" customHeight="false" outlineLevel="0" collapsed="false">
      <c r="A131" s="75" t="n">
        <v>0</v>
      </c>
      <c r="B131" s="75" t="n">
        <v>0</v>
      </c>
      <c r="C131" s="76" t="n">
        <v>129</v>
      </c>
      <c r="D131" s="77"/>
      <c r="E131" s="77"/>
      <c r="F131" s="78" t="s">
        <v>175</v>
      </c>
      <c r="G131" s="79" t="s">
        <v>278</v>
      </c>
      <c r="H131" s="76" t="n">
        <v>2</v>
      </c>
      <c r="I131" s="80" t="n">
        <f aca="false">A131</f>
        <v>0</v>
      </c>
      <c r="J131" s="81" t="n">
        <f aca="false">'Formulário de Solicitação de Co'!F180</f>
        <v>0</v>
      </c>
      <c r="K131" s="82" t="n">
        <f aca="false">J131*I131</f>
        <v>0</v>
      </c>
    </row>
    <row r="132" s="31" customFormat="true" ht="23.85" hidden="false" customHeight="false" outlineLevel="0" collapsed="false">
      <c r="A132" s="75" t="n">
        <v>0</v>
      </c>
      <c r="B132" s="75" t="n">
        <v>0</v>
      </c>
      <c r="C132" s="76" t="n">
        <v>130</v>
      </c>
      <c r="D132" s="77"/>
      <c r="E132" s="77"/>
      <c r="F132" s="78" t="s">
        <v>176</v>
      </c>
      <c r="G132" s="79" t="s">
        <v>279</v>
      </c>
      <c r="H132" s="76" t="n">
        <v>3</v>
      </c>
      <c r="I132" s="80" t="n">
        <f aca="false">A132</f>
        <v>0</v>
      </c>
      <c r="J132" s="81" t="n">
        <f aca="false">'Formulário de Solicitação de Co'!F181</f>
        <v>0</v>
      </c>
      <c r="K132" s="82" t="n">
        <f aca="false">J132*I132</f>
        <v>0</v>
      </c>
    </row>
    <row r="133" s="31" customFormat="true" ht="23.85" hidden="false" customHeight="false" outlineLevel="0" collapsed="false">
      <c r="A133" s="75" t="n">
        <v>0</v>
      </c>
      <c r="B133" s="75" t="n">
        <v>0</v>
      </c>
      <c r="C133" s="76" t="n">
        <v>131</v>
      </c>
      <c r="D133" s="77"/>
      <c r="E133" s="77"/>
      <c r="F133" s="78" t="s">
        <v>177</v>
      </c>
      <c r="G133" s="79" t="s">
        <v>280</v>
      </c>
      <c r="H133" s="76" t="n">
        <v>3</v>
      </c>
      <c r="I133" s="80" t="n">
        <f aca="false">A133</f>
        <v>0</v>
      </c>
      <c r="J133" s="81" t="n">
        <f aca="false">'Formulário de Solicitação de Co'!F182</f>
        <v>0</v>
      </c>
      <c r="K133" s="82" t="n">
        <f aca="false">J133*I133</f>
        <v>0</v>
      </c>
    </row>
    <row r="134" s="31" customFormat="true" ht="23.85" hidden="false" customHeight="false" outlineLevel="0" collapsed="false">
      <c r="A134" s="75" t="n">
        <v>0</v>
      </c>
      <c r="B134" s="75" t="n">
        <v>0</v>
      </c>
      <c r="C134" s="76" t="n">
        <v>132</v>
      </c>
      <c r="D134" s="77"/>
      <c r="E134" s="77"/>
      <c r="F134" s="78" t="s">
        <v>178</v>
      </c>
      <c r="G134" s="79" t="s">
        <v>281</v>
      </c>
      <c r="H134" s="76" t="n">
        <v>2</v>
      </c>
      <c r="I134" s="80" t="n">
        <f aca="false">A134</f>
        <v>0</v>
      </c>
      <c r="J134" s="81" t="n">
        <f aca="false">'Formulário de Solicitação de Co'!F183</f>
        <v>0</v>
      </c>
      <c r="K134" s="82" t="n">
        <f aca="false">J134*I134</f>
        <v>0</v>
      </c>
    </row>
    <row r="135" s="31" customFormat="true" ht="35.05" hidden="false" customHeight="false" outlineLevel="0" collapsed="false">
      <c r="A135" s="75" t="n">
        <v>0</v>
      </c>
      <c r="B135" s="75" t="n">
        <v>0</v>
      </c>
      <c r="C135" s="76" t="n">
        <v>133</v>
      </c>
      <c r="D135" s="77"/>
      <c r="E135" s="77"/>
      <c r="F135" s="78" t="s">
        <v>179</v>
      </c>
      <c r="G135" s="79" t="s">
        <v>282</v>
      </c>
      <c r="H135" s="76" t="n">
        <v>2</v>
      </c>
      <c r="I135" s="80" t="n">
        <f aca="false">A135</f>
        <v>0</v>
      </c>
      <c r="J135" s="81" t="n">
        <f aca="false">'Formulário de Solicitação de Co'!F184</f>
        <v>0</v>
      </c>
      <c r="K135" s="82" t="n">
        <f aca="false">J135*I135</f>
        <v>0</v>
      </c>
    </row>
    <row r="136" s="31" customFormat="true" ht="35.05" hidden="false" customHeight="false" outlineLevel="0" collapsed="false">
      <c r="A136" s="75" t="n">
        <v>0</v>
      </c>
      <c r="B136" s="75" t="n">
        <v>0</v>
      </c>
      <c r="C136" s="76" t="n">
        <v>134</v>
      </c>
      <c r="D136" s="77"/>
      <c r="E136" s="77"/>
      <c r="F136" s="78" t="s">
        <v>180</v>
      </c>
      <c r="G136" s="79" t="s">
        <v>283</v>
      </c>
      <c r="H136" s="76" t="n">
        <v>2</v>
      </c>
      <c r="I136" s="80" t="n">
        <f aca="false">A136</f>
        <v>0</v>
      </c>
      <c r="J136" s="81" t="n">
        <f aca="false">'Formulário de Solicitação de Co'!F185</f>
        <v>0</v>
      </c>
      <c r="K136" s="82" t="n">
        <f aca="false">J136*I136</f>
        <v>0</v>
      </c>
    </row>
    <row r="137" s="31" customFormat="true" ht="35.05" hidden="false" customHeight="false" outlineLevel="0" collapsed="false">
      <c r="A137" s="75" t="n">
        <v>0</v>
      </c>
      <c r="B137" s="75" t="n">
        <v>0</v>
      </c>
      <c r="C137" s="76" t="n">
        <v>135</v>
      </c>
      <c r="D137" s="77"/>
      <c r="E137" s="77"/>
      <c r="F137" s="78" t="s">
        <v>181</v>
      </c>
      <c r="G137" s="79" t="s">
        <v>283</v>
      </c>
      <c r="H137" s="76" t="n">
        <v>2</v>
      </c>
      <c r="I137" s="80" t="n">
        <f aca="false">A137</f>
        <v>0</v>
      </c>
      <c r="J137" s="81" t="n">
        <f aca="false">'Formulário de Solicitação de Co'!F186</f>
        <v>0</v>
      </c>
      <c r="K137" s="82" t="n">
        <f aca="false">J137*I137</f>
        <v>0</v>
      </c>
    </row>
    <row r="138" s="31" customFormat="true" ht="23.85" hidden="false" customHeight="false" outlineLevel="0" collapsed="false">
      <c r="A138" s="75" t="n">
        <v>0</v>
      </c>
      <c r="B138" s="75" t="n">
        <v>0</v>
      </c>
      <c r="C138" s="76" t="n">
        <v>136</v>
      </c>
      <c r="D138" s="77"/>
      <c r="E138" s="77"/>
      <c r="F138" s="78" t="s">
        <v>182</v>
      </c>
      <c r="G138" s="79" t="s">
        <v>283</v>
      </c>
      <c r="H138" s="76" t="n">
        <v>2</v>
      </c>
      <c r="I138" s="80" t="n">
        <f aca="false">A138</f>
        <v>0</v>
      </c>
      <c r="J138" s="81" t="n">
        <f aca="false">'Formulário de Solicitação de Co'!F187</f>
        <v>0</v>
      </c>
      <c r="K138" s="82" t="n">
        <f aca="false">J138*I138</f>
        <v>0</v>
      </c>
    </row>
    <row r="139" s="31" customFormat="true" ht="23.85" hidden="false" customHeight="false" outlineLevel="0" collapsed="false">
      <c r="A139" s="75" t="n">
        <v>0</v>
      </c>
      <c r="B139" s="75" t="n">
        <v>0</v>
      </c>
      <c r="C139" s="76" t="n">
        <v>137</v>
      </c>
      <c r="D139" s="77"/>
      <c r="E139" s="77"/>
      <c r="F139" s="78" t="s">
        <v>183</v>
      </c>
      <c r="G139" s="79" t="s">
        <v>283</v>
      </c>
      <c r="H139" s="76" t="n">
        <v>2</v>
      </c>
      <c r="I139" s="80" t="n">
        <f aca="false">A139</f>
        <v>0</v>
      </c>
      <c r="J139" s="81" t="n">
        <f aca="false">'Formulário de Solicitação de Co'!F188</f>
        <v>0</v>
      </c>
      <c r="K139" s="82" t="n">
        <f aca="false">J139*I139</f>
        <v>0</v>
      </c>
    </row>
    <row r="140" s="31" customFormat="true" ht="35.05" hidden="false" customHeight="false" outlineLevel="0" collapsed="false">
      <c r="A140" s="75" t="n">
        <v>0</v>
      </c>
      <c r="B140" s="75" t="n">
        <v>0</v>
      </c>
      <c r="C140" s="76" t="n">
        <v>138</v>
      </c>
      <c r="D140" s="77"/>
      <c r="E140" s="77"/>
      <c r="F140" s="78" t="s">
        <v>184</v>
      </c>
      <c r="G140" s="79" t="s">
        <v>271</v>
      </c>
      <c r="H140" s="76" t="n">
        <v>3</v>
      </c>
      <c r="I140" s="80" t="n">
        <f aca="false">A140</f>
        <v>0</v>
      </c>
      <c r="J140" s="81" t="n">
        <f aca="false">'Formulário de Solicitação de Co'!F189</f>
        <v>0</v>
      </c>
      <c r="K140" s="82" t="n">
        <f aca="false">J140*I140</f>
        <v>0</v>
      </c>
    </row>
    <row r="141" s="31" customFormat="true" ht="35.05" hidden="false" customHeight="false" outlineLevel="0" collapsed="false">
      <c r="A141" s="75" t="n">
        <v>0</v>
      </c>
      <c r="B141" s="75" t="n">
        <v>0</v>
      </c>
      <c r="C141" s="76" t="n">
        <v>139</v>
      </c>
      <c r="D141" s="77"/>
      <c r="E141" s="77"/>
      <c r="F141" s="78" t="s">
        <v>185</v>
      </c>
      <c r="G141" s="79" t="s">
        <v>284</v>
      </c>
      <c r="H141" s="76" t="n">
        <v>2</v>
      </c>
      <c r="I141" s="80" t="n">
        <f aca="false">A141</f>
        <v>0</v>
      </c>
      <c r="J141" s="81" t="n">
        <f aca="false">'Formulário de Solicitação de Co'!F190</f>
        <v>0</v>
      </c>
      <c r="K141" s="82" t="n">
        <f aca="false">J141*I141</f>
        <v>0</v>
      </c>
    </row>
    <row r="142" s="31" customFormat="true" ht="23.85" hidden="false" customHeight="false" outlineLevel="0" collapsed="false">
      <c r="A142" s="75" t="n">
        <v>0</v>
      </c>
      <c r="B142" s="75" t="n">
        <v>0</v>
      </c>
      <c r="C142" s="76" t="n">
        <v>140</v>
      </c>
      <c r="D142" s="77"/>
      <c r="E142" s="77"/>
      <c r="F142" s="78" t="s">
        <v>186</v>
      </c>
      <c r="G142" s="79" t="s">
        <v>285</v>
      </c>
      <c r="H142" s="76" t="n">
        <v>2</v>
      </c>
      <c r="I142" s="80" t="n">
        <f aca="false">A142</f>
        <v>0</v>
      </c>
      <c r="J142" s="81" t="n">
        <f aca="false">'Formulário de Solicitação de Co'!F191</f>
        <v>0</v>
      </c>
      <c r="K142" s="82" t="n">
        <f aca="false">J142*I142</f>
        <v>0</v>
      </c>
    </row>
    <row r="143" s="31" customFormat="true" ht="35.05" hidden="false" customHeight="false" outlineLevel="0" collapsed="false">
      <c r="A143" s="75" t="n">
        <v>0</v>
      </c>
      <c r="B143" s="75" t="n">
        <v>0</v>
      </c>
      <c r="C143" s="76" t="n">
        <v>141</v>
      </c>
      <c r="D143" s="77"/>
      <c r="E143" s="77"/>
      <c r="F143" s="78" t="s">
        <v>187</v>
      </c>
      <c r="G143" s="79" t="s">
        <v>286</v>
      </c>
      <c r="H143" s="76" t="n">
        <v>2</v>
      </c>
      <c r="I143" s="80" t="n">
        <f aca="false">A143</f>
        <v>0</v>
      </c>
      <c r="J143" s="81" t="n">
        <f aca="false">'Formulário de Solicitação de Co'!F192</f>
        <v>0</v>
      </c>
      <c r="K143" s="82" t="n">
        <f aca="false">J143*I143</f>
        <v>0</v>
      </c>
    </row>
    <row r="144" s="31" customFormat="true" ht="35.05" hidden="false" customHeight="false" outlineLevel="0" collapsed="false">
      <c r="A144" s="75" t="n">
        <v>0</v>
      </c>
      <c r="B144" s="75" t="n">
        <v>0</v>
      </c>
      <c r="C144" s="76" t="n">
        <v>142</v>
      </c>
      <c r="D144" s="77"/>
      <c r="E144" s="77"/>
      <c r="F144" s="78" t="s">
        <v>188</v>
      </c>
      <c r="G144" s="79" t="s">
        <v>287</v>
      </c>
      <c r="H144" s="76" t="n">
        <v>2</v>
      </c>
      <c r="I144" s="80" t="n">
        <f aca="false">A144</f>
        <v>0</v>
      </c>
      <c r="J144" s="81" t="n">
        <f aca="false">'Formulário de Solicitação de Co'!F193</f>
        <v>0</v>
      </c>
      <c r="K144" s="82" t="n">
        <f aca="false">J144*I144</f>
        <v>0</v>
      </c>
    </row>
    <row r="145" s="31" customFormat="true" ht="23.85" hidden="false" customHeight="false" outlineLevel="0" collapsed="false">
      <c r="A145" s="75" t="n">
        <v>0</v>
      </c>
      <c r="B145" s="75" t="n">
        <v>0</v>
      </c>
      <c r="C145" s="76" t="n">
        <v>143</v>
      </c>
      <c r="D145" s="77"/>
      <c r="E145" s="77"/>
      <c r="F145" s="78" t="s">
        <v>189</v>
      </c>
      <c r="G145" s="79" t="s">
        <v>272</v>
      </c>
      <c r="H145" s="76" t="n">
        <v>2</v>
      </c>
      <c r="I145" s="80" t="n">
        <f aca="false">A145</f>
        <v>0</v>
      </c>
      <c r="J145" s="81" t="n">
        <f aca="false">'Formulário de Solicitação de Co'!F194</f>
        <v>0</v>
      </c>
      <c r="K145" s="82" t="n">
        <f aca="false">J145*I145</f>
        <v>0</v>
      </c>
    </row>
    <row r="146" s="31" customFormat="true" ht="23.85" hidden="false" customHeight="false" outlineLevel="0" collapsed="false">
      <c r="A146" s="75" t="n">
        <v>0</v>
      </c>
      <c r="B146" s="75" t="n">
        <v>0</v>
      </c>
      <c r="C146" s="76" t="n">
        <v>144</v>
      </c>
      <c r="D146" s="77"/>
      <c r="E146" s="77"/>
      <c r="F146" s="78" t="s">
        <v>190</v>
      </c>
      <c r="G146" s="79" t="s">
        <v>288</v>
      </c>
      <c r="H146" s="76" t="n">
        <v>2</v>
      </c>
      <c r="I146" s="80" t="n">
        <f aca="false">A146</f>
        <v>0</v>
      </c>
      <c r="J146" s="81" t="n">
        <f aca="false">'Formulário de Solicitação de Co'!F195</f>
        <v>0</v>
      </c>
      <c r="K146" s="82" t="n">
        <f aca="false">J146*I146</f>
        <v>0</v>
      </c>
    </row>
    <row r="147" s="31" customFormat="true" ht="23.85" hidden="false" customHeight="false" outlineLevel="0" collapsed="false">
      <c r="A147" s="75" t="n">
        <v>0</v>
      </c>
      <c r="B147" s="75" t="n">
        <v>0</v>
      </c>
      <c r="C147" s="76" t="n">
        <v>145</v>
      </c>
      <c r="D147" s="77"/>
      <c r="E147" s="77"/>
      <c r="F147" s="78" t="s">
        <v>191</v>
      </c>
      <c r="G147" s="79" t="s">
        <v>288</v>
      </c>
      <c r="H147" s="76" t="n">
        <v>2</v>
      </c>
      <c r="I147" s="80" t="n">
        <f aca="false">A147</f>
        <v>0</v>
      </c>
      <c r="J147" s="81" t="n">
        <f aca="false">'Formulário de Solicitação de Co'!F196</f>
        <v>0</v>
      </c>
      <c r="K147" s="82" t="n">
        <f aca="false">J147*I147</f>
        <v>0</v>
      </c>
    </row>
    <row r="148" s="31" customFormat="true" ht="35.05" hidden="false" customHeight="false" outlineLevel="0" collapsed="false">
      <c r="A148" s="75" t="n">
        <v>0</v>
      </c>
      <c r="B148" s="75" t="n">
        <v>0</v>
      </c>
      <c r="C148" s="76" t="n">
        <v>146</v>
      </c>
      <c r="D148" s="77"/>
      <c r="E148" s="77"/>
      <c r="F148" s="78" t="s">
        <v>192</v>
      </c>
      <c r="G148" s="79" t="s">
        <v>268</v>
      </c>
      <c r="H148" s="76" t="n">
        <v>2</v>
      </c>
      <c r="I148" s="80" t="n">
        <f aca="false">A148</f>
        <v>0</v>
      </c>
      <c r="J148" s="81" t="n">
        <f aca="false">'Formulário de Solicitação de Co'!F197</f>
        <v>0</v>
      </c>
      <c r="K148" s="82" t="n">
        <f aca="false">J148*I148</f>
        <v>0</v>
      </c>
    </row>
    <row r="149" s="31" customFormat="true" ht="35.05" hidden="false" customHeight="false" outlineLevel="0" collapsed="false">
      <c r="A149" s="75" t="n">
        <v>0</v>
      </c>
      <c r="B149" s="75" t="n">
        <v>0</v>
      </c>
      <c r="C149" s="76" t="n">
        <v>147</v>
      </c>
      <c r="D149" s="77"/>
      <c r="E149" s="77"/>
      <c r="F149" s="78" t="s">
        <v>193</v>
      </c>
      <c r="G149" s="79" t="s">
        <v>289</v>
      </c>
      <c r="H149" s="76" t="n">
        <v>2</v>
      </c>
      <c r="I149" s="80" t="n">
        <f aca="false">A149</f>
        <v>0</v>
      </c>
      <c r="J149" s="81" t="n">
        <f aca="false">'Formulário de Solicitação de Co'!F198</f>
        <v>0</v>
      </c>
      <c r="K149" s="82" t="n">
        <f aca="false">J149*I149</f>
        <v>0</v>
      </c>
    </row>
    <row r="150" s="31" customFormat="true" ht="35.05" hidden="false" customHeight="false" outlineLevel="0" collapsed="false">
      <c r="A150" s="75" t="n">
        <v>0</v>
      </c>
      <c r="B150" s="75" t="n">
        <v>0</v>
      </c>
      <c r="C150" s="76" t="n">
        <v>148</v>
      </c>
      <c r="D150" s="77"/>
      <c r="E150" s="77"/>
      <c r="F150" s="78" t="s">
        <v>194</v>
      </c>
      <c r="G150" s="79" t="s">
        <v>290</v>
      </c>
      <c r="H150" s="76" t="n">
        <v>2</v>
      </c>
      <c r="I150" s="80" t="n">
        <f aca="false">A150</f>
        <v>0</v>
      </c>
      <c r="J150" s="81" t="n">
        <f aca="false">'Formulário de Solicitação de Co'!F199</f>
        <v>0</v>
      </c>
      <c r="K150" s="82" t="n">
        <f aca="false">J150*I150</f>
        <v>0</v>
      </c>
    </row>
    <row r="151" s="31" customFormat="true" ht="35.05" hidden="false" customHeight="false" outlineLevel="0" collapsed="false">
      <c r="A151" s="75" t="n">
        <v>0</v>
      </c>
      <c r="B151" s="75" t="n">
        <v>0</v>
      </c>
      <c r="C151" s="76" t="n">
        <v>149</v>
      </c>
      <c r="D151" s="77"/>
      <c r="E151" s="77"/>
      <c r="F151" s="78" t="s">
        <v>195</v>
      </c>
      <c r="G151" s="79" t="s">
        <v>290</v>
      </c>
      <c r="H151" s="76" t="n">
        <v>2</v>
      </c>
      <c r="I151" s="80" t="n">
        <f aca="false">A151</f>
        <v>0</v>
      </c>
      <c r="J151" s="81" t="n">
        <f aca="false">'Formulário de Solicitação de Co'!F200</f>
        <v>0</v>
      </c>
      <c r="K151" s="82" t="n">
        <f aca="false">J151*I151</f>
        <v>0</v>
      </c>
    </row>
    <row r="152" s="31" customFormat="true" ht="23.85" hidden="false" customHeight="false" outlineLevel="0" collapsed="false">
      <c r="A152" s="75" t="n">
        <v>0</v>
      </c>
      <c r="B152" s="75" t="n">
        <v>0</v>
      </c>
      <c r="C152" s="76" t="n">
        <v>150</v>
      </c>
      <c r="D152" s="77"/>
      <c r="E152" s="77"/>
      <c r="F152" s="78" t="s">
        <v>196</v>
      </c>
      <c r="G152" s="79" t="s">
        <v>290</v>
      </c>
      <c r="H152" s="76" t="n">
        <v>2</v>
      </c>
      <c r="I152" s="80" t="n">
        <f aca="false">A152</f>
        <v>0</v>
      </c>
      <c r="J152" s="81" t="n">
        <f aca="false">'Formulário de Solicitação de Co'!F201</f>
        <v>0</v>
      </c>
      <c r="K152" s="82" t="n">
        <f aca="false">J152*I152</f>
        <v>0</v>
      </c>
    </row>
    <row r="153" s="31" customFormat="true" ht="23.85" hidden="false" customHeight="false" outlineLevel="0" collapsed="false">
      <c r="A153" s="75" t="n">
        <v>0</v>
      </c>
      <c r="B153" s="75" t="n">
        <v>0</v>
      </c>
      <c r="C153" s="76" t="n">
        <v>151</v>
      </c>
      <c r="D153" s="77"/>
      <c r="E153" s="77"/>
      <c r="F153" s="78" t="s">
        <v>197</v>
      </c>
      <c r="G153" s="79" t="s">
        <v>290</v>
      </c>
      <c r="H153" s="76" t="n">
        <v>2</v>
      </c>
      <c r="I153" s="80" t="n">
        <f aca="false">A153</f>
        <v>0</v>
      </c>
      <c r="J153" s="81" t="n">
        <f aca="false">'Formulário de Solicitação de Co'!F202</f>
        <v>0</v>
      </c>
      <c r="K153" s="82" t="n">
        <f aca="false">J153*I153</f>
        <v>0</v>
      </c>
    </row>
    <row r="154" s="31" customFormat="true" ht="23.85" hidden="false" customHeight="false" outlineLevel="0" collapsed="false">
      <c r="A154" s="75" t="n">
        <v>0</v>
      </c>
      <c r="B154" s="75" t="n">
        <v>0</v>
      </c>
      <c r="C154" s="76" t="n">
        <v>152</v>
      </c>
      <c r="D154" s="77"/>
      <c r="E154" s="77"/>
      <c r="F154" s="78" t="s">
        <v>198</v>
      </c>
      <c r="G154" s="79" t="s">
        <v>290</v>
      </c>
      <c r="H154" s="76" t="n">
        <v>2</v>
      </c>
      <c r="I154" s="80" t="n">
        <f aca="false">A154</f>
        <v>0</v>
      </c>
      <c r="J154" s="81" t="n">
        <f aca="false">'Formulário de Solicitação de Co'!F203</f>
        <v>0</v>
      </c>
      <c r="K154" s="82" t="n">
        <f aca="false">J154*I154</f>
        <v>0</v>
      </c>
    </row>
    <row r="155" s="31" customFormat="true" ht="23.85" hidden="false" customHeight="false" outlineLevel="0" collapsed="false">
      <c r="A155" s="75" t="n">
        <v>0</v>
      </c>
      <c r="B155" s="75" t="n">
        <v>0</v>
      </c>
      <c r="C155" s="76" t="n">
        <v>153</v>
      </c>
      <c r="D155" s="77"/>
      <c r="E155" s="77"/>
      <c r="F155" s="78" t="s">
        <v>199</v>
      </c>
      <c r="G155" s="79" t="s">
        <v>290</v>
      </c>
      <c r="H155" s="76" t="n">
        <v>2</v>
      </c>
      <c r="I155" s="80" t="n">
        <f aca="false">A155</f>
        <v>0</v>
      </c>
      <c r="J155" s="81" t="n">
        <f aca="false">'Formulário de Solicitação de Co'!F204</f>
        <v>0</v>
      </c>
      <c r="K155" s="82" t="n">
        <f aca="false">J155*I155</f>
        <v>0</v>
      </c>
    </row>
    <row r="156" s="31" customFormat="true" ht="35.05" hidden="false" customHeight="false" outlineLevel="0" collapsed="false">
      <c r="A156" s="75" t="n">
        <v>0</v>
      </c>
      <c r="B156" s="75" t="n">
        <v>0</v>
      </c>
      <c r="C156" s="76" t="n">
        <v>154</v>
      </c>
      <c r="D156" s="77"/>
      <c r="E156" s="77"/>
      <c r="F156" s="78" t="s">
        <v>200</v>
      </c>
      <c r="G156" s="79" t="s">
        <v>290</v>
      </c>
      <c r="H156" s="76" t="n">
        <v>2</v>
      </c>
      <c r="I156" s="80" t="n">
        <f aca="false">A156</f>
        <v>0</v>
      </c>
      <c r="J156" s="81" t="n">
        <f aca="false">'Formulário de Solicitação de Co'!F205</f>
        <v>0</v>
      </c>
      <c r="K156" s="82" t="n">
        <f aca="false">J156*I156</f>
        <v>0</v>
      </c>
    </row>
    <row r="157" s="31" customFormat="true" ht="79.85" hidden="false" customHeight="false" outlineLevel="0" collapsed="false">
      <c r="A157" s="75" t="n">
        <v>0</v>
      </c>
      <c r="B157" s="75" t="n">
        <v>0</v>
      </c>
      <c r="C157" s="76" t="n">
        <v>155</v>
      </c>
      <c r="D157" s="77"/>
      <c r="E157" s="77"/>
      <c r="F157" s="78" t="s">
        <v>201</v>
      </c>
      <c r="G157" s="79" t="s">
        <v>291</v>
      </c>
      <c r="H157" s="76" t="n">
        <v>4</v>
      </c>
      <c r="I157" s="80" t="n">
        <f aca="false">A157</f>
        <v>0</v>
      </c>
      <c r="J157" s="81" t="n">
        <f aca="false">'Formulário de Solicitação de Co'!F206</f>
        <v>0</v>
      </c>
      <c r="K157" s="82" t="n">
        <f aca="false">J157*I157</f>
        <v>0</v>
      </c>
    </row>
    <row r="158" s="31" customFormat="true" ht="46.25" hidden="false" customHeight="false" outlineLevel="0" collapsed="false">
      <c r="A158" s="75" t="n">
        <v>0</v>
      </c>
      <c r="B158" s="75" t="n">
        <v>0</v>
      </c>
      <c r="C158" s="76" t="n">
        <v>156</v>
      </c>
      <c r="D158" s="77"/>
      <c r="E158" s="77"/>
      <c r="F158" s="78" t="s">
        <v>202</v>
      </c>
      <c r="G158" s="79" t="s">
        <v>292</v>
      </c>
      <c r="H158" s="76" t="n">
        <v>2</v>
      </c>
      <c r="I158" s="80" t="n">
        <f aca="false">A158</f>
        <v>0</v>
      </c>
      <c r="J158" s="81" t="n">
        <f aca="false">'Formulário de Solicitação de Co'!F207</f>
        <v>0</v>
      </c>
      <c r="K158" s="82" t="n">
        <f aca="false">J158*I158</f>
        <v>0</v>
      </c>
    </row>
    <row r="159" s="31" customFormat="true" ht="23.85" hidden="false" customHeight="false" outlineLevel="0" collapsed="false">
      <c r="A159" s="75" t="n">
        <v>0</v>
      </c>
      <c r="B159" s="75" t="n">
        <v>0</v>
      </c>
      <c r="C159" s="76" t="n">
        <v>157</v>
      </c>
      <c r="D159" s="77"/>
      <c r="E159" s="77"/>
      <c r="F159" s="78" t="s">
        <v>203</v>
      </c>
      <c r="G159" s="79" t="s">
        <v>288</v>
      </c>
      <c r="H159" s="76" t="n">
        <v>1</v>
      </c>
      <c r="I159" s="80" t="n">
        <f aca="false">A159</f>
        <v>0</v>
      </c>
      <c r="J159" s="81" t="n">
        <f aca="false">'Formulário de Solicitação de Co'!F208</f>
        <v>0</v>
      </c>
      <c r="K159" s="82" t="n">
        <f aca="false">J159*I159</f>
        <v>0</v>
      </c>
    </row>
    <row r="160" s="31" customFormat="true" ht="23.85" hidden="false" customHeight="false" outlineLevel="0" collapsed="false">
      <c r="A160" s="75" t="n">
        <v>0</v>
      </c>
      <c r="B160" s="75" t="n">
        <v>0</v>
      </c>
      <c r="C160" s="76" t="n">
        <v>158</v>
      </c>
      <c r="D160" s="77"/>
      <c r="E160" s="77"/>
      <c r="F160" s="78" t="s">
        <v>204</v>
      </c>
      <c r="G160" s="79" t="s">
        <v>293</v>
      </c>
      <c r="H160" s="76" t="n">
        <v>2</v>
      </c>
      <c r="I160" s="80" t="n">
        <f aca="false">A160</f>
        <v>0</v>
      </c>
      <c r="J160" s="81" t="n">
        <f aca="false">'Formulário de Solicitação de Co'!F209</f>
        <v>0</v>
      </c>
      <c r="K160" s="82" t="n">
        <f aca="false">J160*I160</f>
        <v>0</v>
      </c>
    </row>
    <row r="161" s="31" customFormat="true" ht="23.85" hidden="false" customHeight="false" outlineLevel="0" collapsed="false">
      <c r="A161" s="75" t="n">
        <v>0</v>
      </c>
      <c r="B161" s="75" t="n">
        <v>0</v>
      </c>
      <c r="C161" s="76" t="n">
        <v>159</v>
      </c>
      <c r="D161" s="77"/>
      <c r="E161" s="77"/>
      <c r="F161" s="78" t="s">
        <v>205</v>
      </c>
      <c r="G161" s="79" t="s">
        <v>288</v>
      </c>
      <c r="H161" s="76" t="n">
        <v>10</v>
      </c>
      <c r="I161" s="80" t="n">
        <f aca="false">A161</f>
        <v>0</v>
      </c>
      <c r="J161" s="81" t="n">
        <f aca="false">'Formulário de Solicitação de Co'!F210</f>
        <v>0</v>
      </c>
      <c r="K161" s="82" t="n">
        <f aca="false">J161*I161</f>
        <v>0</v>
      </c>
    </row>
    <row r="162" s="31" customFormat="true" ht="23.85" hidden="false" customHeight="false" outlineLevel="0" collapsed="false">
      <c r="A162" s="75" t="n">
        <v>0</v>
      </c>
      <c r="B162" s="75" t="n">
        <v>0</v>
      </c>
      <c r="C162" s="76" t="n">
        <v>160</v>
      </c>
      <c r="D162" s="77"/>
      <c r="E162" s="77"/>
      <c r="F162" s="78" t="s">
        <v>206</v>
      </c>
      <c r="G162" s="79" t="s">
        <v>288</v>
      </c>
      <c r="H162" s="76" t="n">
        <v>2</v>
      </c>
      <c r="I162" s="80" t="n">
        <f aca="false">A162</f>
        <v>0</v>
      </c>
      <c r="J162" s="81" t="n">
        <f aca="false">'Formulário de Solicitação de Co'!F211</f>
        <v>0</v>
      </c>
      <c r="K162" s="82" t="n">
        <f aca="false">J162*I162</f>
        <v>0</v>
      </c>
    </row>
    <row r="163" s="31" customFormat="true" ht="23.85" hidden="false" customHeight="false" outlineLevel="0" collapsed="false">
      <c r="A163" s="75" t="n">
        <v>0</v>
      </c>
      <c r="B163" s="75" t="n">
        <v>0</v>
      </c>
      <c r="C163" s="76" t="n">
        <v>161</v>
      </c>
      <c r="D163" s="77"/>
      <c r="E163" s="77"/>
      <c r="F163" s="78" t="s">
        <v>207</v>
      </c>
      <c r="G163" s="79" t="s">
        <v>288</v>
      </c>
      <c r="H163" s="76" t="n">
        <v>2</v>
      </c>
      <c r="I163" s="80" t="n">
        <f aca="false">A163</f>
        <v>0</v>
      </c>
      <c r="J163" s="81" t="n">
        <f aca="false">'Formulário de Solicitação de Co'!F212</f>
        <v>0</v>
      </c>
      <c r="K163" s="82" t="n">
        <f aca="false">J163*I163</f>
        <v>0</v>
      </c>
    </row>
    <row r="164" s="31" customFormat="true" ht="23.85" hidden="false" customHeight="false" outlineLevel="0" collapsed="false">
      <c r="A164" s="75" t="n">
        <v>0</v>
      </c>
      <c r="B164" s="75" t="n">
        <v>0</v>
      </c>
      <c r="C164" s="76" t="n">
        <v>162</v>
      </c>
      <c r="D164" s="77"/>
      <c r="E164" s="77"/>
      <c r="F164" s="78" t="s">
        <v>208</v>
      </c>
      <c r="G164" s="79" t="s">
        <v>288</v>
      </c>
      <c r="H164" s="76" t="n">
        <v>2</v>
      </c>
      <c r="I164" s="80" t="n">
        <f aca="false">A164</f>
        <v>0</v>
      </c>
      <c r="J164" s="81" t="n">
        <f aca="false">'Formulário de Solicitação de Co'!F213</f>
        <v>0</v>
      </c>
      <c r="K164" s="82" t="n">
        <f aca="false">J164*I164</f>
        <v>0</v>
      </c>
    </row>
    <row r="165" s="31" customFormat="true" ht="35.05" hidden="false" customHeight="false" outlineLevel="0" collapsed="false">
      <c r="A165" s="75" t="n">
        <v>0</v>
      </c>
      <c r="B165" s="75" t="n">
        <v>0</v>
      </c>
      <c r="C165" s="76" t="n">
        <v>163</v>
      </c>
      <c r="D165" s="77"/>
      <c r="E165" s="77"/>
      <c r="F165" s="78" t="s">
        <v>209</v>
      </c>
      <c r="G165" s="79" t="s">
        <v>271</v>
      </c>
      <c r="H165" s="76" t="n">
        <v>2</v>
      </c>
      <c r="I165" s="80" t="n">
        <f aca="false">A165</f>
        <v>0</v>
      </c>
      <c r="J165" s="81" t="n">
        <f aca="false">'Formulário de Solicitação de Co'!F214</f>
        <v>0</v>
      </c>
      <c r="K165" s="82" t="n">
        <f aca="false">J165*I165</f>
        <v>0</v>
      </c>
    </row>
    <row r="166" s="31" customFormat="true" ht="35.05" hidden="false" customHeight="false" outlineLevel="0" collapsed="false">
      <c r="A166" s="75" t="n">
        <v>0</v>
      </c>
      <c r="B166" s="75" t="n">
        <v>0</v>
      </c>
      <c r="C166" s="76" t="n">
        <v>164</v>
      </c>
      <c r="D166" s="77"/>
      <c r="E166" s="77"/>
      <c r="F166" s="78" t="s">
        <v>210</v>
      </c>
      <c r="G166" s="79" t="s">
        <v>271</v>
      </c>
      <c r="H166" s="76" t="n">
        <v>2</v>
      </c>
      <c r="I166" s="80" t="n">
        <f aca="false">A166</f>
        <v>0</v>
      </c>
      <c r="J166" s="81" t="n">
        <f aca="false">'Formulário de Solicitação de Co'!F215</f>
        <v>0</v>
      </c>
      <c r="K166" s="82" t="n">
        <f aca="false">J166*I166</f>
        <v>0</v>
      </c>
    </row>
    <row r="167" s="31" customFormat="true" ht="35.05" hidden="false" customHeight="false" outlineLevel="0" collapsed="false">
      <c r="A167" s="75" t="n">
        <v>0</v>
      </c>
      <c r="B167" s="75" t="n">
        <v>0</v>
      </c>
      <c r="C167" s="76" t="n">
        <v>165</v>
      </c>
      <c r="D167" s="77"/>
      <c r="E167" s="77"/>
      <c r="F167" s="78" t="s">
        <v>211</v>
      </c>
      <c r="G167" s="79" t="s">
        <v>294</v>
      </c>
      <c r="H167" s="76" t="n">
        <v>2</v>
      </c>
      <c r="I167" s="80" t="n">
        <f aca="false">A167</f>
        <v>0</v>
      </c>
      <c r="J167" s="81" t="n">
        <f aca="false">'Formulário de Solicitação de Co'!F216</f>
        <v>0</v>
      </c>
      <c r="K167" s="82" t="n">
        <f aca="false">J167*I167</f>
        <v>0</v>
      </c>
    </row>
    <row r="168" s="31" customFormat="true" ht="23.85" hidden="false" customHeight="false" outlineLevel="0" collapsed="false">
      <c r="A168" s="75" t="n">
        <v>0</v>
      </c>
      <c r="B168" s="75" t="n">
        <v>0</v>
      </c>
      <c r="C168" s="76" t="n">
        <v>166</v>
      </c>
      <c r="D168" s="77"/>
      <c r="E168" s="77"/>
      <c r="F168" s="78" t="s">
        <v>212</v>
      </c>
      <c r="G168" s="79" t="s">
        <v>295</v>
      </c>
      <c r="H168" s="76" t="n">
        <v>2</v>
      </c>
      <c r="I168" s="80" t="n">
        <f aca="false">A168</f>
        <v>0</v>
      </c>
      <c r="J168" s="81" t="n">
        <f aca="false">'Formulário de Solicitação de Co'!F217</f>
        <v>0</v>
      </c>
      <c r="K168" s="82" t="n">
        <f aca="false">J168*I168</f>
        <v>0</v>
      </c>
    </row>
    <row r="169" s="31" customFormat="true" ht="23.85" hidden="false" customHeight="false" outlineLevel="0" collapsed="false">
      <c r="A169" s="75" t="n">
        <v>0</v>
      </c>
      <c r="B169" s="75" t="n">
        <v>0</v>
      </c>
      <c r="C169" s="76" t="n">
        <v>167</v>
      </c>
      <c r="D169" s="77"/>
      <c r="E169" s="77"/>
      <c r="F169" s="78" t="s">
        <v>213</v>
      </c>
      <c r="G169" s="79" t="s">
        <v>288</v>
      </c>
      <c r="H169" s="76" t="n">
        <v>2</v>
      </c>
      <c r="I169" s="80" t="n">
        <f aca="false">A169</f>
        <v>0</v>
      </c>
      <c r="J169" s="81" t="n">
        <f aca="false">'Formulário de Solicitação de Co'!F218</f>
        <v>0</v>
      </c>
      <c r="K169" s="82" t="n">
        <f aca="false">J169*I169</f>
        <v>0</v>
      </c>
    </row>
    <row r="170" s="31" customFormat="true" ht="23.85" hidden="false" customHeight="false" outlineLevel="0" collapsed="false">
      <c r="A170" s="75" t="n">
        <v>0</v>
      </c>
      <c r="B170" s="75" t="n">
        <v>0</v>
      </c>
      <c r="C170" s="76" t="n">
        <v>168</v>
      </c>
      <c r="D170" s="77"/>
      <c r="E170" s="77"/>
      <c r="F170" s="78" t="s">
        <v>214</v>
      </c>
      <c r="G170" s="79" t="s">
        <v>280</v>
      </c>
      <c r="H170" s="76" t="n">
        <v>3</v>
      </c>
      <c r="I170" s="80" t="n">
        <f aca="false">A170</f>
        <v>0</v>
      </c>
      <c r="J170" s="81" t="n">
        <f aca="false">'Formulário de Solicitação de Co'!F219</f>
        <v>0</v>
      </c>
      <c r="K170" s="82" t="n">
        <f aca="false">J170*I170</f>
        <v>0</v>
      </c>
    </row>
    <row r="171" s="31" customFormat="true" ht="23.85" hidden="false" customHeight="false" outlineLevel="0" collapsed="false">
      <c r="A171" s="75" t="n">
        <v>0</v>
      </c>
      <c r="B171" s="75" t="n">
        <v>0</v>
      </c>
      <c r="C171" s="76" t="n">
        <v>169</v>
      </c>
      <c r="D171" s="77"/>
      <c r="E171" s="77"/>
      <c r="F171" s="78" t="s">
        <v>215</v>
      </c>
      <c r="G171" s="79" t="s">
        <v>296</v>
      </c>
      <c r="H171" s="76" t="n">
        <v>3</v>
      </c>
      <c r="I171" s="80" t="n">
        <f aca="false">A171</f>
        <v>0</v>
      </c>
      <c r="J171" s="81" t="n">
        <f aca="false">'Formulário de Solicitação de Co'!F220</f>
        <v>0</v>
      </c>
      <c r="K171" s="82" t="n">
        <f aca="false">J171*I171</f>
        <v>0</v>
      </c>
    </row>
    <row r="172" s="31" customFormat="true" ht="35.05" hidden="false" customHeight="false" outlineLevel="0" collapsed="false">
      <c r="A172" s="75" t="n">
        <v>0</v>
      </c>
      <c r="B172" s="75" t="n">
        <v>0</v>
      </c>
      <c r="C172" s="76" t="n">
        <v>170</v>
      </c>
      <c r="D172" s="77"/>
      <c r="E172" s="77"/>
      <c r="F172" s="78" t="s">
        <v>216</v>
      </c>
      <c r="G172" s="79" t="s">
        <v>297</v>
      </c>
      <c r="H172" s="76" t="n">
        <v>4</v>
      </c>
      <c r="I172" s="80" t="n">
        <f aca="false">A172</f>
        <v>0</v>
      </c>
      <c r="J172" s="81" t="n">
        <f aca="false">'Formulário de Solicitação de Co'!F221</f>
        <v>0</v>
      </c>
      <c r="K172" s="82" t="n">
        <f aca="false">J172*I172</f>
        <v>0</v>
      </c>
    </row>
    <row r="173" s="31" customFormat="true" ht="35.05" hidden="false" customHeight="false" outlineLevel="0" collapsed="false">
      <c r="A173" s="75" t="n">
        <v>0</v>
      </c>
      <c r="B173" s="75" t="n">
        <v>0</v>
      </c>
      <c r="C173" s="76" t="n">
        <v>171</v>
      </c>
      <c r="D173" s="77"/>
      <c r="E173" s="77"/>
      <c r="F173" s="78" t="s">
        <v>217</v>
      </c>
      <c r="G173" s="79" t="s">
        <v>284</v>
      </c>
      <c r="H173" s="76" t="n">
        <v>2</v>
      </c>
      <c r="I173" s="80" t="n">
        <f aca="false">A173</f>
        <v>0</v>
      </c>
      <c r="J173" s="81" t="n">
        <f aca="false">'Formulário de Solicitação de Co'!F222</f>
        <v>0</v>
      </c>
      <c r="K173" s="82" t="n">
        <f aca="false">J173*I173</f>
        <v>0</v>
      </c>
    </row>
    <row r="174" s="31" customFormat="true" ht="35.05" hidden="false" customHeight="false" outlineLevel="0" collapsed="false">
      <c r="A174" s="75" t="n">
        <v>0</v>
      </c>
      <c r="B174" s="75" t="n">
        <v>0</v>
      </c>
      <c r="C174" s="76" t="n">
        <v>172</v>
      </c>
      <c r="D174" s="77"/>
      <c r="E174" s="77"/>
      <c r="F174" s="78" t="s">
        <v>218</v>
      </c>
      <c r="G174" s="79" t="s">
        <v>271</v>
      </c>
      <c r="H174" s="76" t="n">
        <v>4</v>
      </c>
      <c r="I174" s="80" t="n">
        <f aca="false">A174</f>
        <v>0</v>
      </c>
      <c r="J174" s="81" t="n">
        <f aca="false">'Formulário de Solicitação de Co'!F223</f>
        <v>0</v>
      </c>
      <c r="K174" s="82" t="n">
        <f aca="false">J174*I174</f>
        <v>0</v>
      </c>
    </row>
    <row r="175" s="31" customFormat="true" ht="35.05" hidden="false" customHeight="false" outlineLevel="0" collapsed="false">
      <c r="A175" s="75" t="n">
        <v>0</v>
      </c>
      <c r="B175" s="75" t="n">
        <v>0</v>
      </c>
      <c r="C175" s="76" t="n">
        <v>173</v>
      </c>
      <c r="D175" s="77"/>
      <c r="E175" s="77"/>
      <c r="F175" s="78" t="s">
        <v>219</v>
      </c>
      <c r="G175" s="79" t="s">
        <v>298</v>
      </c>
      <c r="H175" s="76"/>
      <c r="I175" s="80" t="n">
        <f aca="false">A175</f>
        <v>0</v>
      </c>
      <c r="J175" s="81" t="n">
        <f aca="false">'Formulário de Solicitação de Co'!F224</f>
        <v>0</v>
      </c>
      <c r="K175" s="82" t="n">
        <f aca="false">J175*I175</f>
        <v>0</v>
      </c>
    </row>
  </sheetData>
  <mergeCells count="1">
    <mergeCell ref="F2:G2"/>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31" width="5.33"/>
    <col collapsed="false" customWidth="true" hidden="false" outlineLevel="0" max="2" min="2" style="31" width="93.33"/>
    <col collapsed="false" customWidth="true" hidden="false" outlineLevel="0" max="6" min="3" style="31" width="11.44"/>
    <col collapsed="false" customWidth="true" hidden="false" outlineLevel="0" max="22" min="7" style="31" width="8.67"/>
  </cols>
  <sheetData>
    <row r="1" customFormat="false" ht="12.75" hidden="false" customHeight="false" outlineLevel="0" collapsed="false">
      <c r="A1" s="84" t="s">
        <v>299</v>
      </c>
      <c r="B1" s="84"/>
      <c r="C1" s="85"/>
      <c r="D1" s="85"/>
      <c r="E1" s="85"/>
      <c r="F1" s="85"/>
      <c r="G1" s="85"/>
      <c r="H1" s="85"/>
      <c r="I1" s="85"/>
      <c r="J1" s="85"/>
      <c r="K1" s="85"/>
      <c r="L1" s="85"/>
      <c r="M1" s="85"/>
      <c r="N1" s="85"/>
      <c r="O1" s="85"/>
      <c r="P1" s="85"/>
      <c r="Q1" s="85"/>
      <c r="R1" s="85"/>
      <c r="S1" s="85"/>
      <c r="T1" s="85"/>
      <c r="U1" s="85"/>
      <c r="V1" s="85"/>
      <c r="W1" s="85"/>
      <c r="X1" s="85"/>
      <c r="Y1" s="85"/>
      <c r="Z1" s="85"/>
    </row>
    <row r="2" customFormat="false" ht="12.75" hidden="false" customHeight="true" outlineLevel="0" collapsed="false">
      <c r="A2" s="86" t="s">
        <v>300</v>
      </c>
      <c r="B2" s="86"/>
      <c r="C2" s="85"/>
      <c r="D2" s="85"/>
      <c r="E2" s="85"/>
      <c r="F2" s="85"/>
      <c r="G2" s="85"/>
      <c r="H2" s="85"/>
      <c r="I2" s="85"/>
      <c r="J2" s="85"/>
      <c r="K2" s="85"/>
      <c r="L2" s="85"/>
      <c r="M2" s="85"/>
      <c r="N2" s="85"/>
      <c r="O2" s="85"/>
      <c r="P2" s="85"/>
      <c r="Q2" s="85"/>
      <c r="R2" s="85"/>
      <c r="S2" s="85"/>
      <c r="T2" s="85"/>
      <c r="U2" s="85"/>
      <c r="V2" s="85"/>
      <c r="W2" s="85"/>
      <c r="X2" s="85"/>
      <c r="Y2" s="85"/>
      <c r="Z2" s="85"/>
    </row>
    <row r="3" customFormat="false" ht="12.75" hidden="false" customHeight="false" outlineLevel="0" collapsed="false">
      <c r="A3" s="84" t="s">
        <v>301</v>
      </c>
      <c r="B3" s="87" t="s">
        <v>302</v>
      </c>
      <c r="C3" s="85"/>
      <c r="D3" s="85"/>
      <c r="E3" s="85"/>
      <c r="F3" s="85"/>
      <c r="G3" s="85"/>
      <c r="H3" s="85"/>
      <c r="I3" s="85"/>
      <c r="J3" s="85"/>
      <c r="K3" s="85"/>
      <c r="L3" s="85"/>
      <c r="M3" s="85"/>
      <c r="N3" s="85"/>
      <c r="O3" s="85"/>
      <c r="P3" s="85"/>
      <c r="Q3" s="85"/>
      <c r="R3" s="85"/>
      <c r="S3" s="85"/>
      <c r="T3" s="85"/>
      <c r="U3" s="85"/>
      <c r="V3" s="85"/>
      <c r="W3" s="85"/>
      <c r="X3" s="85"/>
      <c r="Y3" s="85"/>
      <c r="Z3" s="85"/>
    </row>
    <row r="4" customFormat="false" ht="12.75" hidden="false" customHeight="false" outlineLevel="0" collapsed="false">
      <c r="A4" s="88" t="n">
        <v>1</v>
      </c>
      <c r="B4" s="89" t="s">
        <v>303</v>
      </c>
      <c r="C4" s="85"/>
      <c r="D4" s="85"/>
      <c r="E4" s="85"/>
      <c r="F4" s="85"/>
      <c r="G4" s="85"/>
      <c r="H4" s="85"/>
      <c r="I4" s="85"/>
      <c r="J4" s="85"/>
      <c r="K4" s="85"/>
      <c r="L4" s="85"/>
      <c r="M4" s="85"/>
      <c r="N4" s="85"/>
      <c r="O4" s="85"/>
      <c r="P4" s="85"/>
      <c r="Q4" s="85"/>
      <c r="R4" s="85"/>
      <c r="S4" s="85"/>
      <c r="T4" s="85"/>
      <c r="U4" s="85"/>
      <c r="V4" s="85"/>
      <c r="W4" s="85"/>
      <c r="X4" s="85"/>
      <c r="Y4" s="85"/>
      <c r="Z4" s="85"/>
    </row>
    <row r="5" customFormat="false" ht="20.85" hidden="false" customHeight="false" outlineLevel="0" collapsed="false">
      <c r="A5" s="88"/>
      <c r="B5" s="89" t="s">
        <v>304</v>
      </c>
      <c r="C5" s="85"/>
      <c r="D5" s="85"/>
      <c r="E5" s="85"/>
      <c r="F5" s="85"/>
      <c r="G5" s="85"/>
      <c r="H5" s="85"/>
      <c r="I5" s="85"/>
      <c r="J5" s="85"/>
      <c r="K5" s="85"/>
      <c r="L5" s="85"/>
      <c r="M5" s="85"/>
      <c r="N5" s="85"/>
      <c r="O5" s="85"/>
      <c r="P5" s="85"/>
      <c r="Q5" s="85"/>
      <c r="R5" s="85"/>
      <c r="S5" s="85"/>
      <c r="T5" s="85"/>
      <c r="U5" s="85"/>
      <c r="V5" s="85"/>
      <c r="W5" s="85"/>
      <c r="X5" s="85"/>
      <c r="Y5" s="85"/>
      <c r="Z5" s="85"/>
    </row>
    <row r="6" customFormat="false" ht="59.7" hidden="false" customHeight="false" outlineLevel="0" collapsed="false">
      <c r="A6" s="90" t="n">
        <v>2</v>
      </c>
      <c r="B6" s="89" t="s">
        <v>305</v>
      </c>
      <c r="C6" s="85"/>
      <c r="D6" s="85"/>
      <c r="E6" s="85"/>
      <c r="F6" s="85"/>
      <c r="G6" s="85"/>
      <c r="H6" s="85"/>
      <c r="I6" s="85"/>
      <c r="J6" s="85"/>
      <c r="K6" s="85"/>
      <c r="L6" s="85"/>
      <c r="M6" s="85"/>
      <c r="N6" s="85"/>
      <c r="O6" s="85"/>
      <c r="P6" s="85"/>
      <c r="Q6" s="85"/>
      <c r="R6" s="85"/>
      <c r="S6" s="85"/>
      <c r="T6" s="85"/>
      <c r="U6" s="85"/>
      <c r="V6" s="85"/>
      <c r="W6" s="85"/>
      <c r="X6" s="85"/>
      <c r="Y6" s="85"/>
      <c r="Z6" s="85"/>
    </row>
    <row r="7" customFormat="false" ht="12.75" hidden="false" customHeight="false" outlineLevel="0" collapsed="false">
      <c r="A7" s="90" t="n">
        <v>3</v>
      </c>
      <c r="B7" s="89" t="s">
        <v>306</v>
      </c>
      <c r="C7" s="85"/>
      <c r="D7" s="85"/>
      <c r="E7" s="85"/>
      <c r="F7" s="85"/>
      <c r="G7" s="85"/>
      <c r="H7" s="85"/>
      <c r="I7" s="85"/>
      <c r="J7" s="85"/>
      <c r="K7" s="85"/>
      <c r="L7" s="85"/>
      <c r="M7" s="85"/>
      <c r="N7" s="85"/>
      <c r="O7" s="85"/>
      <c r="P7" s="85"/>
      <c r="Q7" s="85"/>
      <c r="R7" s="85"/>
      <c r="S7" s="85"/>
      <c r="T7" s="85"/>
      <c r="U7" s="85"/>
      <c r="V7" s="85"/>
      <c r="W7" s="85"/>
      <c r="X7" s="85"/>
      <c r="Y7" s="85"/>
      <c r="Z7" s="85"/>
    </row>
    <row r="8" customFormat="false" ht="30.55" hidden="false" customHeight="false" outlineLevel="0" collapsed="false">
      <c r="A8" s="90"/>
      <c r="B8" s="89" t="s">
        <v>307</v>
      </c>
      <c r="C8" s="85"/>
      <c r="D8" s="85"/>
      <c r="E8" s="85"/>
      <c r="F8" s="85"/>
      <c r="G8" s="85"/>
      <c r="H8" s="85"/>
      <c r="I8" s="85"/>
      <c r="J8" s="85"/>
      <c r="K8" s="85"/>
      <c r="L8" s="85"/>
      <c r="M8" s="85"/>
      <c r="N8" s="85"/>
      <c r="O8" s="85"/>
      <c r="P8" s="85"/>
      <c r="Q8" s="85"/>
      <c r="R8" s="85"/>
      <c r="S8" s="85"/>
      <c r="T8" s="85"/>
      <c r="U8" s="85"/>
      <c r="V8" s="85"/>
      <c r="W8" s="85"/>
      <c r="X8" s="85"/>
      <c r="Y8" s="85"/>
      <c r="Z8" s="85"/>
    </row>
    <row r="9" customFormat="false" ht="40.25" hidden="false" customHeight="false" outlineLevel="0" collapsed="false">
      <c r="A9" s="90"/>
      <c r="B9" s="89" t="s">
        <v>308</v>
      </c>
      <c r="C9" s="85"/>
      <c r="D9" s="85"/>
      <c r="E9" s="85"/>
      <c r="F9" s="85"/>
      <c r="G9" s="85"/>
      <c r="H9" s="85"/>
      <c r="I9" s="85"/>
      <c r="J9" s="85"/>
      <c r="K9" s="85"/>
      <c r="L9" s="85"/>
      <c r="M9" s="85"/>
      <c r="N9" s="85"/>
      <c r="O9" s="85"/>
      <c r="P9" s="85"/>
      <c r="Q9" s="85"/>
      <c r="R9" s="85"/>
      <c r="S9" s="85"/>
      <c r="T9" s="85"/>
      <c r="U9" s="85"/>
      <c r="V9" s="85"/>
      <c r="W9" s="85"/>
      <c r="X9" s="85"/>
      <c r="Y9" s="85"/>
      <c r="Z9" s="85"/>
    </row>
    <row r="10" customFormat="false" ht="20.85" hidden="false" customHeight="false" outlineLevel="0" collapsed="false">
      <c r="A10" s="90"/>
      <c r="B10" s="89" t="s">
        <v>309</v>
      </c>
      <c r="C10" s="85"/>
      <c r="D10" s="85"/>
      <c r="E10" s="85"/>
      <c r="F10" s="85"/>
      <c r="G10" s="85"/>
      <c r="H10" s="85"/>
      <c r="I10" s="85"/>
      <c r="J10" s="85"/>
      <c r="K10" s="85"/>
      <c r="L10" s="85"/>
      <c r="M10" s="85"/>
      <c r="N10" s="85"/>
      <c r="O10" s="85"/>
      <c r="P10" s="85"/>
      <c r="Q10" s="85"/>
      <c r="R10" s="85"/>
      <c r="S10" s="85"/>
      <c r="T10" s="85"/>
      <c r="U10" s="85"/>
      <c r="V10" s="85"/>
      <c r="W10" s="85"/>
      <c r="X10" s="85"/>
      <c r="Y10" s="85"/>
      <c r="Z10" s="85"/>
    </row>
    <row r="11" customFormat="false" ht="20.85" hidden="false" customHeight="false" outlineLevel="0" collapsed="false">
      <c r="A11" s="90"/>
      <c r="B11" s="89" t="s">
        <v>310</v>
      </c>
      <c r="C11" s="85"/>
      <c r="D11" s="85"/>
      <c r="E11" s="85"/>
      <c r="F11" s="85"/>
      <c r="G11" s="85"/>
      <c r="H11" s="85"/>
      <c r="I11" s="85"/>
      <c r="J11" s="85"/>
      <c r="K11" s="85"/>
      <c r="L11" s="85"/>
      <c r="M11" s="85"/>
      <c r="N11" s="85"/>
      <c r="O11" s="85"/>
      <c r="P11" s="85"/>
      <c r="Q11" s="85"/>
      <c r="R11" s="85"/>
      <c r="S11" s="85"/>
      <c r="T11" s="85"/>
      <c r="U11" s="85"/>
      <c r="V11" s="85"/>
      <c r="W11" s="85"/>
      <c r="X11" s="85"/>
      <c r="Y11" s="85"/>
      <c r="Z11" s="85"/>
    </row>
    <row r="12" customFormat="false" ht="20.85" hidden="false" customHeight="false" outlineLevel="0" collapsed="false">
      <c r="A12" s="90"/>
      <c r="B12" s="89" t="s">
        <v>311</v>
      </c>
      <c r="C12" s="85"/>
      <c r="D12" s="85"/>
      <c r="E12" s="85"/>
      <c r="F12" s="85"/>
      <c r="G12" s="85"/>
      <c r="H12" s="85"/>
      <c r="I12" s="85"/>
      <c r="J12" s="85"/>
      <c r="K12" s="85"/>
      <c r="L12" s="85"/>
      <c r="M12" s="85"/>
      <c r="N12" s="85"/>
      <c r="O12" s="85"/>
      <c r="P12" s="85"/>
      <c r="Q12" s="85"/>
      <c r="R12" s="85"/>
      <c r="S12" s="85"/>
      <c r="T12" s="85"/>
      <c r="U12" s="85"/>
      <c r="V12" s="85"/>
      <c r="W12" s="85"/>
      <c r="X12" s="85"/>
      <c r="Y12" s="85"/>
      <c r="Z12" s="85"/>
    </row>
    <row r="13" customFormat="false" ht="12.75" hidden="false" customHeight="false" outlineLevel="0" collapsed="false">
      <c r="A13" s="90" t="s">
        <v>312</v>
      </c>
      <c r="B13" s="89" t="s">
        <v>313</v>
      </c>
      <c r="C13" s="85"/>
      <c r="D13" s="85"/>
      <c r="E13" s="85"/>
      <c r="F13" s="85"/>
      <c r="G13" s="85"/>
      <c r="H13" s="85"/>
      <c r="I13" s="85"/>
      <c r="J13" s="85"/>
      <c r="K13" s="85"/>
      <c r="L13" s="85"/>
      <c r="M13" s="85"/>
      <c r="N13" s="85"/>
      <c r="O13" s="85"/>
      <c r="P13" s="85"/>
      <c r="Q13" s="85"/>
      <c r="R13" s="85"/>
      <c r="S13" s="85"/>
      <c r="T13" s="85"/>
      <c r="U13" s="85"/>
      <c r="V13" s="85"/>
      <c r="W13" s="85"/>
      <c r="X13" s="85"/>
      <c r="Y13" s="85"/>
      <c r="Z13" s="85"/>
    </row>
    <row r="14" customFormat="false" ht="20.85" hidden="false" customHeight="false" outlineLevel="0" collapsed="false">
      <c r="A14" s="90"/>
      <c r="B14" s="89" t="s">
        <v>314</v>
      </c>
      <c r="C14" s="85"/>
      <c r="D14" s="85"/>
      <c r="E14" s="85"/>
      <c r="F14" s="85"/>
      <c r="G14" s="85"/>
      <c r="H14" s="85"/>
      <c r="I14" s="85"/>
      <c r="J14" s="85"/>
      <c r="K14" s="85"/>
      <c r="L14" s="85"/>
      <c r="M14" s="85"/>
      <c r="N14" s="85"/>
      <c r="O14" s="85"/>
      <c r="P14" s="85"/>
      <c r="Q14" s="85"/>
      <c r="R14" s="85"/>
      <c r="S14" s="85"/>
      <c r="T14" s="85"/>
      <c r="U14" s="85"/>
      <c r="V14" s="85"/>
      <c r="W14" s="85"/>
      <c r="X14" s="85"/>
      <c r="Y14" s="85"/>
      <c r="Z14" s="85"/>
    </row>
    <row r="15" customFormat="false" ht="12.75" hidden="false" customHeight="false" outlineLevel="0" collapsed="false">
      <c r="A15" s="90"/>
      <c r="B15" s="89" t="s">
        <v>315</v>
      </c>
      <c r="C15" s="85"/>
      <c r="D15" s="85"/>
      <c r="E15" s="85"/>
      <c r="F15" s="85"/>
      <c r="G15" s="85"/>
      <c r="H15" s="85"/>
      <c r="I15" s="85"/>
      <c r="J15" s="85"/>
      <c r="K15" s="85"/>
      <c r="L15" s="85"/>
      <c r="M15" s="85"/>
      <c r="N15" s="85"/>
      <c r="O15" s="85"/>
      <c r="P15" s="85"/>
      <c r="Q15" s="85"/>
      <c r="R15" s="85"/>
      <c r="S15" s="85"/>
      <c r="T15" s="85"/>
      <c r="U15" s="85"/>
      <c r="V15" s="85"/>
      <c r="W15" s="85"/>
      <c r="X15" s="85"/>
      <c r="Y15" s="85"/>
      <c r="Z15" s="85"/>
    </row>
    <row r="16" customFormat="false" ht="40.25" hidden="false" customHeight="false" outlineLevel="0" collapsed="false">
      <c r="A16" s="90"/>
      <c r="B16" s="89" t="s">
        <v>316</v>
      </c>
      <c r="C16" s="85"/>
      <c r="D16" s="85"/>
      <c r="E16" s="85"/>
      <c r="F16" s="85"/>
      <c r="G16" s="85"/>
      <c r="H16" s="85"/>
      <c r="I16" s="85"/>
      <c r="J16" s="85"/>
      <c r="K16" s="85"/>
      <c r="L16" s="85"/>
      <c r="M16" s="85"/>
      <c r="N16" s="85"/>
      <c r="O16" s="85"/>
      <c r="P16" s="85"/>
      <c r="Q16" s="85"/>
      <c r="R16" s="85"/>
      <c r="S16" s="85"/>
      <c r="T16" s="85"/>
      <c r="U16" s="85"/>
      <c r="V16" s="85"/>
      <c r="W16" s="85"/>
      <c r="X16" s="85"/>
      <c r="Y16" s="85"/>
      <c r="Z16" s="85"/>
    </row>
    <row r="17" customFormat="false" ht="30.55" hidden="false" customHeight="false" outlineLevel="0" collapsed="false">
      <c r="A17" s="90"/>
      <c r="B17" s="91" t="s">
        <v>317</v>
      </c>
      <c r="C17" s="85"/>
      <c r="D17" s="85"/>
      <c r="E17" s="85"/>
      <c r="F17" s="85"/>
      <c r="G17" s="85"/>
      <c r="H17" s="85"/>
      <c r="I17" s="85"/>
      <c r="J17" s="85"/>
      <c r="K17" s="85"/>
      <c r="L17" s="85"/>
      <c r="M17" s="85"/>
      <c r="N17" s="85"/>
      <c r="O17" s="85"/>
      <c r="P17" s="85"/>
      <c r="Q17" s="85"/>
      <c r="R17" s="85"/>
      <c r="S17" s="85"/>
      <c r="T17" s="85"/>
      <c r="U17" s="85"/>
      <c r="V17" s="85"/>
      <c r="W17" s="85"/>
      <c r="X17" s="85"/>
      <c r="Y17" s="85"/>
      <c r="Z17" s="85"/>
    </row>
    <row r="18" customFormat="false" ht="30.55" hidden="false" customHeight="false" outlineLevel="0" collapsed="false">
      <c r="A18" s="90" t="s">
        <v>318</v>
      </c>
      <c r="B18" s="89" t="s">
        <v>319</v>
      </c>
      <c r="C18" s="85"/>
      <c r="D18" s="85"/>
      <c r="E18" s="85"/>
      <c r="F18" s="85"/>
      <c r="G18" s="85"/>
      <c r="H18" s="85"/>
      <c r="I18" s="85"/>
      <c r="J18" s="85"/>
      <c r="K18" s="85"/>
      <c r="L18" s="85"/>
      <c r="M18" s="85"/>
      <c r="N18" s="85"/>
      <c r="O18" s="85"/>
      <c r="P18" s="85"/>
      <c r="Q18" s="85"/>
      <c r="R18" s="85"/>
      <c r="S18" s="85"/>
      <c r="T18" s="85"/>
      <c r="U18" s="85"/>
      <c r="V18" s="85"/>
      <c r="W18" s="85"/>
      <c r="X18" s="85"/>
      <c r="Y18" s="85"/>
      <c r="Z18" s="85"/>
    </row>
    <row r="19" customFormat="false" ht="20.85" hidden="false" customHeight="false" outlineLevel="0" collapsed="false">
      <c r="A19" s="90"/>
      <c r="B19" s="89" t="s">
        <v>320</v>
      </c>
      <c r="C19" s="85"/>
      <c r="D19" s="85"/>
      <c r="E19" s="85"/>
      <c r="F19" s="85"/>
      <c r="G19" s="85"/>
      <c r="H19" s="85"/>
      <c r="I19" s="85"/>
      <c r="J19" s="85"/>
      <c r="K19" s="85"/>
      <c r="L19" s="85"/>
      <c r="M19" s="85"/>
      <c r="N19" s="85"/>
      <c r="O19" s="85"/>
      <c r="P19" s="85"/>
      <c r="Q19" s="85"/>
      <c r="R19" s="85"/>
      <c r="S19" s="85"/>
      <c r="T19" s="85"/>
      <c r="U19" s="85"/>
      <c r="V19" s="85"/>
      <c r="W19" s="85"/>
      <c r="X19" s="85"/>
      <c r="Y19" s="85"/>
      <c r="Z19" s="85"/>
    </row>
    <row r="20" customFormat="false" ht="40.25" hidden="false" customHeight="false" outlineLevel="0" collapsed="false">
      <c r="A20" s="90" t="n">
        <v>5</v>
      </c>
      <c r="B20" s="89" t="s">
        <v>321</v>
      </c>
      <c r="C20" s="85"/>
      <c r="D20" s="85"/>
      <c r="E20" s="85"/>
      <c r="F20" s="85"/>
      <c r="G20" s="85"/>
      <c r="H20" s="85"/>
      <c r="I20" s="85"/>
      <c r="J20" s="85"/>
      <c r="K20" s="85"/>
      <c r="L20" s="85"/>
      <c r="M20" s="85"/>
      <c r="N20" s="85"/>
      <c r="O20" s="85"/>
      <c r="P20" s="85"/>
      <c r="Q20" s="85"/>
      <c r="R20" s="85"/>
      <c r="S20" s="85"/>
      <c r="T20" s="85"/>
      <c r="U20" s="85"/>
      <c r="V20" s="85"/>
      <c r="W20" s="85"/>
      <c r="X20" s="85"/>
      <c r="Y20" s="85"/>
      <c r="Z20" s="85"/>
    </row>
    <row r="21" customFormat="false" ht="20.85" hidden="false" customHeight="false" outlineLevel="0" collapsed="false">
      <c r="A21" s="90"/>
      <c r="B21" s="89" t="s">
        <v>322</v>
      </c>
      <c r="C21" s="85"/>
      <c r="D21" s="85"/>
      <c r="E21" s="85"/>
      <c r="F21" s="85"/>
      <c r="G21" s="85"/>
      <c r="H21" s="85"/>
      <c r="I21" s="85"/>
      <c r="J21" s="85"/>
      <c r="K21" s="85"/>
      <c r="L21" s="85"/>
      <c r="M21" s="85"/>
      <c r="N21" s="85"/>
      <c r="O21" s="85"/>
      <c r="P21" s="85"/>
      <c r="Q21" s="85"/>
      <c r="R21" s="85"/>
      <c r="S21" s="85"/>
      <c r="T21" s="85"/>
      <c r="U21" s="85"/>
      <c r="V21" s="85"/>
      <c r="W21" s="85"/>
      <c r="X21" s="85"/>
      <c r="Y21" s="85"/>
      <c r="Z21" s="85"/>
    </row>
    <row r="22" customFormat="false" ht="40.25" hidden="false" customHeight="false" outlineLevel="0" collapsed="false">
      <c r="A22" s="90" t="n">
        <v>6</v>
      </c>
      <c r="B22" s="89" t="s">
        <v>323</v>
      </c>
      <c r="C22" s="85"/>
      <c r="D22" s="85"/>
      <c r="E22" s="85"/>
      <c r="F22" s="85"/>
      <c r="G22" s="85"/>
      <c r="H22" s="85"/>
      <c r="I22" s="85"/>
      <c r="J22" s="85"/>
      <c r="K22" s="85"/>
      <c r="L22" s="85"/>
      <c r="M22" s="85"/>
      <c r="N22" s="85"/>
      <c r="O22" s="85"/>
      <c r="P22" s="85"/>
      <c r="Q22" s="85"/>
      <c r="R22" s="85"/>
      <c r="S22" s="85"/>
      <c r="T22" s="85"/>
      <c r="U22" s="85"/>
      <c r="V22" s="85"/>
      <c r="W22" s="85"/>
      <c r="X22" s="85"/>
      <c r="Y22" s="85"/>
      <c r="Z22" s="85"/>
    </row>
    <row r="23" customFormat="false" ht="20.85" hidden="false" customHeight="false" outlineLevel="0" collapsed="false">
      <c r="A23" s="90" t="n">
        <v>7</v>
      </c>
      <c r="B23" s="89" t="s">
        <v>324</v>
      </c>
      <c r="C23" s="85"/>
      <c r="D23" s="85"/>
      <c r="E23" s="85"/>
      <c r="F23" s="85"/>
      <c r="G23" s="85"/>
      <c r="H23" s="85"/>
      <c r="I23" s="85"/>
      <c r="J23" s="85"/>
      <c r="K23" s="85"/>
      <c r="L23" s="85"/>
      <c r="M23" s="85"/>
      <c r="N23" s="85"/>
      <c r="O23" s="85"/>
      <c r="P23" s="85"/>
      <c r="Q23" s="85"/>
      <c r="R23" s="85"/>
      <c r="S23" s="85"/>
      <c r="T23" s="85"/>
      <c r="U23" s="85"/>
      <c r="V23" s="85"/>
      <c r="W23" s="85"/>
      <c r="X23" s="85"/>
      <c r="Y23" s="85"/>
      <c r="Z23" s="85"/>
    </row>
    <row r="24" customFormat="false" ht="20.85" hidden="false" customHeight="false" outlineLevel="0" collapsed="false">
      <c r="A24" s="90" t="n">
        <v>8</v>
      </c>
      <c r="B24" s="89" t="s">
        <v>325</v>
      </c>
      <c r="C24" s="85"/>
      <c r="D24" s="85"/>
      <c r="E24" s="85"/>
      <c r="F24" s="85"/>
      <c r="G24" s="85"/>
      <c r="H24" s="85"/>
      <c r="I24" s="85"/>
      <c r="J24" s="85"/>
      <c r="K24" s="85"/>
      <c r="L24" s="85"/>
      <c r="M24" s="85"/>
      <c r="N24" s="85"/>
      <c r="O24" s="85"/>
      <c r="P24" s="85"/>
      <c r="Q24" s="85"/>
      <c r="R24" s="85"/>
      <c r="S24" s="85"/>
      <c r="T24" s="85"/>
      <c r="U24" s="85"/>
      <c r="V24" s="85"/>
      <c r="W24" s="85"/>
      <c r="X24" s="85"/>
      <c r="Y24" s="85"/>
      <c r="Z24" s="85"/>
    </row>
    <row r="25" customFormat="false" ht="30.55" hidden="false" customHeight="false" outlineLevel="0" collapsed="false">
      <c r="A25" s="90" t="n">
        <v>9</v>
      </c>
      <c r="B25" s="89" t="s">
        <v>326</v>
      </c>
      <c r="C25" s="85"/>
      <c r="D25" s="85"/>
      <c r="E25" s="85"/>
      <c r="F25" s="85"/>
      <c r="G25" s="85"/>
      <c r="H25" s="85"/>
      <c r="I25" s="85"/>
      <c r="J25" s="85"/>
      <c r="K25" s="85"/>
      <c r="L25" s="85"/>
      <c r="M25" s="85"/>
      <c r="N25" s="85"/>
      <c r="O25" s="85"/>
      <c r="P25" s="85"/>
      <c r="Q25" s="85"/>
      <c r="R25" s="85"/>
      <c r="S25" s="85"/>
      <c r="T25" s="85"/>
      <c r="U25" s="85"/>
      <c r="V25" s="85"/>
      <c r="W25" s="85"/>
      <c r="X25" s="85"/>
      <c r="Y25" s="85"/>
      <c r="Z25" s="85"/>
    </row>
    <row r="26" customFormat="false" ht="30.55" hidden="false" customHeight="false" outlineLevel="0" collapsed="false">
      <c r="A26" s="90" t="n">
        <v>10</v>
      </c>
      <c r="B26" s="89" t="s">
        <v>327</v>
      </c>
      <c r="C26" s="85"/>
      <c r="D26" s="85"/>
      <c r="E26" s="85"/>
      <c r="F26" s="85"/>
      <c r="G26" s="85"/>
      <c r="H26" s="85"/>
      <c r="I26" s="85"/>
      <c r="J26" s="85"/>
      <c r="K26" s="85"/>
      <c r="L26" s="85"/>
      <c r="M26" s="85"/>
      <c r="N26" s="85"/>
      <c r="O26" s="85"/>
      <c r="P26" s="85"/>
      <c r="Q26" s="85"/>
      <c r="R26" s="85"/>
      <c r="S26" s="85"/>
      <c r="T26" s="85"/>
      <c r="U26" s="85"/>
      <c r="V26" s="85"/>
      <c r="W26" s="85"/>
      <c r="X26" s="85"/>
      <c r="Y26" s="85"/>
      <c r="Z26" s="85"/>
    </row>
    <row r="27" customFormat="false" ht="12.75" hidden="false" customHeight="false" outlineLevel="0" collapsed="false">
      <c r="A27" s="90"/>
      <c r="B27" s="89" t="s">
        <v>328</v>
      </c>
      <c r="C27" s="85"/>
      <c r="D27" s="85"/>
      <c r="E27" s="85"/>
      <c r="F27" s="85"/>
      <c r="G27" s="85"/>
      <c r="H27" s="85"/>
      <c r="I27" s="85"/>
      <c r="J27" s="85"/>
      <c r="K27" s="85"/>
      <c r="L27" s="85"/>
      <c r="M27" s="85"/>
      <c r="N27" s="85"/>
      <c r="O27" s="85"/>
      <c r="P27" s="85"/>
      <c r="Q27" s="85"/>
      <c r="R27" s="85"/>
      <c r="S27" s="85"/>
      <c r="T27" s="85"/>
      <c r="U27" s="85"/>
      <c r="V27" s="85"/>
      <c r="W27" s="85"/>
      <c r="X27" s="85"/>
      <c r="Y27" s="85"/>
      <c r="Z27" s="85"/>
    </row>
    <row r="28" customFormat="false" ht="20.85" hidden="false" customHeight="false" outlineLevel="0" collapsed="false">
      <c r="A28" s="90" t="n">
        <v>11</v>
      </c>
      <c r="B28" s="89" t="s">
        <v>329</v>
      </c>
      <c r="C28" s="85"/>
      <c r="D28" s="85"/>
      <c r="E28" s="85"/>
      <c r="F28" s="85"/>
      <c r="G28" s="85"/>
      <c r="H28" s="85"/>
      <c r="I28" s="85"/>
      <c r="J28" s="85"/>
      <c r="K28" s="85"/>
      <c r="L28" s="85"/>
      <c r="M28" s="85"/>
      <c r="N28" s="85"/>
      <c r="O28" s="85"/>
      <c r="P28" s="85"/>
      <c r="Q28" s="85"/>
      <c r="R28" s="85"/>
      <c r="S28" s="85"/>
      <c r="T28" s="85"/>
      <c r="U28" s="85"/>
      <c r="V28" s="85"/>
      <c r="W28" s="85"/>
      <c r="X28" s="85"/>
      <c r="Y28" s="85"/>
      <c r="Z28" s="85"/>
    </row>
    <row r="29" customFormat="false" ht="20.85" hidden="false" customHeight="false" outlineLevel="0" collapsed="false">
      <c r="A29" s="90" t="n">
        <v>12</v>
      </c>
      <c r="B29" s="89" t="s">
        <v>330</v>
      </c>
      <c r="C29" s="85"/>
      <c r="D29" s="85"/>
      <c r="E29" s="85"/>
      <c r="F29" s="85"/>
      <c r="G29" s="85"/>
      <c r="H29" s="85"/>
      <c r="I29" s="85"/>
      <c r="J29" s="85"/>
      <c r="K29" s="85"/>
      <c r="L29" s="85"/>
      <c r="M29" s="85"/>
      <c r="N29" s="85"/>
      <c r="O29" s="85"/>
      <c r="P29" s="85"/>
      <c r="Q29" s="85"/>
      <c r="R29" s="85"/>
      <c r="S29" s="85"/>
      <c r="T29" s="85"/>
      <c r="U29" s="85"/>
      <c r="V29" s="85"/>
      <c r="W29" s="85"/>
      <c r="X29" s="85"/>
      <c r="Y29" s="85"/>
      <c r="Z29" s="85"/>
    </row>
    <row r="30" customFormat="false" ht="13.5" hidden="false" customHeight="false" outlineLevel="0" collapsed="false">
      <c r="A30" s="92"/>
      <c r="B30" s="93"/>
      <c r="C30" s="85"/>
      <c r="D30" s="85"/>
      <c r="E30" s="85"/>
      <c r="F30" s="85"/>
      <c r="G30" s="85"/>
      <c r="H30" s="85"/>
      <c r="I30" s="85"/>
      <c r="J30" s="85"/>
      <c r="K30" s="85"/>
      <c r="L30" s="85"/>
      <c r="M30" s="85"/>
      <c r="N30" s="85"/>
      <c r="O30" s="85"/>
      <c r="P30" s="85"/>
      <c r="Q30" s="85"/>
      <c r="R30" s="85"/>
      <c r="S30" s="85"/>
      <c r="T30" s="85"/>
      <c r="U30" s="85"/>
      <c r="V30" s="85"/>
      <c r="W30" s="85"/>
      <c r="X30" s="85"/>
      <c r="Y30" s="85"/>
      <c r="Z30" s="85"/>
    </row>
    <row r="31" customFormat="false" ht="13.5" hidden="false" customHeight="false" outlineLevel="0" collapsed="false">
      <c r="A31" s="92"/>
      <c r="B31" s="93"/>
      <c r="C31" s="85"/>
      <c r="D31" s="85"/>
      <c r="E31" s="85"/>
      <c r="F31" s="85"/>
      <c r="G31" s="85"/>
      <c r="H31" s="85"/>
      <c r="I31" s="85"/>
      <c r="J31" s="85"/>
      <c r="K31" s="85"/>
      <c r="L31" s="85"/>
      <c r="M31" s="85"/>
      <c r="N31" s="85"/>
      <c r="O31" s="85"/>
      <c r="P31" s="85"/>
      <c r="Q31" s="85"/>
      <c r="R31" s="85"/>
      <c r="S31" s="85"/>
      <c r="T31" s="85"/>
      <c r="U31" s="85"/>
      <c r="V31" s="85"/>
      <c r="W31" s="85"/>
      <c r="X31" s="85"/>
      <c r="Y31" s="85"/>
      <c r="Z31" s="85"/>
    </row>
    <row r="32" customFormat="false" ht="13.5" hidden="false" customHeight="false" outlineLevel="0" collapsed="false">
      <c r="A32" s="92"/>
      <c r="B32" s="93"/>
      <c r="C32" s="85"/>
      <c r="D32" s="85"/>
      <c r="E32" s="85"/>
      <c r="F32" s="85"/>
      <c r="G32" s="85"/>
      <c r="H32" s="85"/>
      <c r="I32" s="85"/>
      <c r="J32" s="85"/>
      <c r="K32" s="85"/>
      <c r="L32" s="85"/>
      <c r="M32" s="85"/>
      <c r="N32" s="85"/>
      <c r="O32" s="85"/>
      <c r="P32" s="85"/>
      <c r="Q32" s="85"/>
      <c r="R32" s="85"/>
      <c r="S32" s="85"/>
      <c r="T32" s="85"/>
      <c r="U32" s="85"/>
      <c r="V32" s="85"/>
      <c r="W32" s="85"/>
      <c r="X32" s="85"/>
      <c r="Y32" s="85"/>
      <c r="Z32" s="85"/>
    </row>
    <row r="33" customFormat="false" ht="13.5" hidden="false" customHeight="false" outlineLevel="0" collapsed="false">
      <c r="A33" s="92"/>
      <c r="B33" s="93"/>
      <c r="C33" s="85"/>
      <c r="D33" s="85"/>
      <c r="E33" s="85"/>
      <c r="F33" s="85"/>
      <c r="G33" s="85"/>
      <c r="H33" s="85"/>
      <c r="I33" s="85"/>
      <c r="J33" s="85"/>
      <c r="K33" s="85"/>
      <c r="L33" s="85"/>
      <c r="M33" s="85"/>
      <c r="N33" s="85"/>
      <c r="O33" s="85"/>
      <c r="P33" s="85"/>
      <c r="Q33" s="85"/>
      <c r="R33" s="85"/>
      <c r="S33" s="85"/>
      <c r="T33" s="85"/>
      <c r="U33" s="85"/>
      <c r="V33" s="85"/>
      <c r="W33" s="85"/>
      <c r="X33" s="85"/>
      <c r="Y33" s="85"/>
      <c r="Z33" s="85"/>
    </row>
    <row r="34" customFormat="false" ht="13.5" hidden="false" customHeight="false" outlineLevel="0" collapsed="false">
      <c r="A34" s="92"/>
      <c r="B34" s="93"/>
      <c r="C34" s="85"/>
      <c r="D34" s="85"/>
      <c r="E34" s="85"/>
      <c r="F34" s="85"/>
      <c r="G34" s="85"/>
      <c r="H34" s="85"/>
      <c r="I34" s="85"/>
      <c r="J34" s="85"/>
      <c r="K34" s="85"/>
      <c r="L34" s="85"/>
      <c r="M34" s="85"/>
      <c r="N34" s="85"/>
      <c r="O34" s="85"/>
      <c r="P34" s="85"/>
      <c r="Q34" s="85"/>
      <c r="R34" s="85"/>
      <c r="S34" s="85"/>
      <c r="T34" s="85"/>
      <c r="U34" s="85"/>
      <c r="V34" s="85"/>
      <c r="W34" s="85"/>
      <c r="X34" s="85"/>
      <c r="Y34" s="85"/>
      <c r="Z34" s="85"/>
    </row>
    <row r="35" customFormat="false" ht="13.5" hidden="false" customHeight="false" outlineLevel="0" collapsed="false">
      <c r="A35" s="92"/>
      <c r="B35" s="93"/>
      <c r="C35" s="85"/>
      <c r="D35" s="85"/>
      <c r="E35" s="85"/>
      <c r="F35" s="85"/>
      <c r="G35" s="85"/>
      <c r="H35" s="85"/>
      <c r="I35" s="85"/>
      <c r="J35" s="85"/>
      <c r="K35" s="85"/>
      <c r="L35" s="85"/>
      <c r="M35" s="85"/>
      <c r="N35" s="85"/>
      <c r="O35" s="85"/>
      <c r="P35" s="85"/>
      <c r="Q35" s="85"/>
      <c r="R35" s="85"/>
      <c r="S35" s="85"/>
      <c r="T35" s="85"/>
      <c r="U35" s="85"/>
      <c r="V35" s="85"/>
      <c r="W35" s="85"/>
      <c r="X35" s="85"/>
      <c r="Y35" s="85"/>
      <c r="Z35" s="85"/>
    </row>
    <row r="36" customFormat="false" ht="13.5" hidden="false" customHeight="false" outlineLevel="0" collapsed="false">
      <c r="A36" s="92"/>
      <c r="B36" s="93"/>
      <c r="C36" s="85"/>
      <c r="D36" s="85"/>
      <c r="E36" s="85"/>
      <c r="F36" s="85"/>
      <c r="G36" s="85"/>
      <c r="H36" s="85"/>
      <c r="I36" s="85"/>
      <c r="J36" s="85"/>
      <c r="K36" s="85"/>
      <c r="L36" s="85"/>
      <c r="M36" s="85"/>
      <c r="N36" s="85"/>
      <c r="O36" s="85"/>
      <c r="P36" s="85"/>
      <c r="Q36" s="85"/>
      <c r="R36" s="85"/>
      <c r="S36" s="85"/>
      <c r="T36" s="85"/>
      <c r="U36" s="85"/>
      <c r="V36" s="85"/>
      <c r="W36" s="85"/>
      <c r="X36" s="85"/>
      <c r="Y36" s="85"/>
      <c r="Z36" s="85"/>
    </row>
    <row r="37" customFormat="false" ht="13.5" hidden="false" customHeight="false" outlineLevel="0" collapsed="false">
      <c r="A37" s="92"/>
      <c r="B37" s="93"/>
      <c r="C37" s="85"/>
      <c r="D37" s="85"/>
      <c r="E37" s="85"/>
      <c r="F37" s="85"/>
      <c r="G37" s="85"/>
      <c r="H37" s="85"/>
      <c r="I37" s="85"/>
      <c r="J37" s="85"/>
      <c r="K37" s="85"/>
      <c r="L37" s="85"/>
      <c r="M37" s="85"/>
      <c r="N37" s="85"/>
      <c r="O37" s="85"/>
      <c r="P37" s="85"/>
      <c r="Q37" s="85"/>
      <c r="R37" s="85"/>
      <c r="S37" s="85"/>
      <c r="T37" s="85"/>
      <c r="U37" s="85"/>
      <c r="V37" s="85"/>
      <c r="W37" s="85"/>
      <c r="X37" s="85"/>
      <c r="Y37" s="85"/>
      <c r="Z37" s="85"/>
    </row>
    <row r="38" customFormat="false" ht="13.5" hidden="false" customHeight="false" outlineLevel="0" collapsed="false">
      <c r="A38" s="92"/>
      <c r="B38" s="93"/>
      <c r="C38" s="85"/>
      <c r="D38" s="85"/>
      <c r="E38" s="85"/>
      <c r="F38" s="85"/>
      <c r="G38" s="85"/>
      <c r="H38" s="85"/>
      <c r="I38" s="85"/>
      <c r="J38" s="85"/>
      <c r="K38" s="85"/>
      <c r="L38" s="85"/>
      <c r="M38" s="85"/>
      <c r="N38" s="85"/>
      <c r="O38" s="85"/>
      <c r="P38" s="85"/>
      <c r="Q38" s="85"/>
      <c r="R38" s="85"/>
      <c r="S38" s="85"/>
      <c r="T38" s="85"/>
      <c r="U38" s="85"/>
      <c r="V38" s="85"/>
      <c r="W38" s="85"/>
      <c r="X38" s="85"/>
      <c r="Y38" s="85"/>
      <c r="Z38" s="85"/>
    </row>
    <row r="39" customFormat="false" ht="13.5" hidden="false" customHeight="false" outlineLevel="0" collapsed="false">
      <c r="A39" s="92"/>
      <c r="B39" s="93"/>
      <c r="C39" s="85"/>
      <c r="D39" s="85"/>
      <c r="E39" s="85"/>
      <c r="F39" s="85"/>
      <c r="G39" s="85"/>
      <c r="H39" s="85"/>
      <c r="I39" s="85"/>
      <c r="J39" s="85"/>
      <c r="K39" s="85"/>
      <c r="L39" s="85"/>
      <c r="M39" s="85"/>
      <c r="N39" s="85"/>
      <c r="O39" s="85"/>
      <c r="P39" s="85"/>
      <c r="Q39" s="85"/>
      <c r="R39" s="85"/>
      <c r="S39" s="85"/>
      <c r="T39" s="85"/>
      <c r="U39" s="85"/>
      <c r="V39" s="85"/>
      <c r="W39" s="85"/>
      <c r="X39" s="85"/>
      <c r="Y39" s="85"/>
      <c r="Z39" s="85"/>
    </row>
    <row r="40" customFormat="false" ht="13.5" hidden="false" customHeight="false" outlineLevel="0" collapsed="false">
      <c r="A40" s="92"/>
      <c r="B40" s="93"/>
      <c r="C40" s="85"/>
      <c r="D40" s="85"/>
      <c r="E40" s="85"/>
      <c r="F40" s="85"/>
      <c r="G40" s="85"/>
      <c r="H40" s="85"/>
      <c r="I40" s="85"/>
      <c r="J40" s="85"/>
      <c r="K40" s="85"/>
      <c r="L40" s="85"/>
      <c r="M40" s="85"/>
      <c r="N40" s="85"/>
      <c r="O40" s="85"/>
      <c r="P40" s="85"/>
      <c r="Q40" s="85"/>
      <c r="R40" s="85"/>
      <c r="S40" s="85"/>
      <c r="T40" s="85"/>
      <c r="U40" s="85"/>
      <c r="V40" s="85"/>
      <c r="W40" s="85"/>
      <c r="X40" s="85"/>
      <c r="Y40" s="85"/>
      <c r="Z40" s="85"/>
    </row>
    <row r="41" customFormat="false" ht="13.5" hidden="false" customHeight="false" outlineLevel="0" collapsed="false">
      <c r="A41" s="92"/>
      <c r="B41" s="93"/>
      <c r="C41" s="85"/>
      <c r="D41" s="85"/>
      <c r="E41" s="85"/>
      <c r="F41" s="85"/>
      <c r="G41" s="85"/>
      <c r="H41" s="85"/>
      <c r="I41" s="85"/>
      <c r="J41" s="85"/>
      <c r="K41" s="85"/>
      <c r="L41" s="85"/>
      <c r="M41" s="85"/>
      <c r="N41" s="85"/>
      <c r="O41" s="85"/>
      <c r="P41" s="85"/>
      <c r="Q41" s="85"/>
      <c r="R41" s="85"/>
      <c r="S41" s="85"/>
      <c r="T41" s="85"/>
      <c r="U41" s="85"/>
      <c r="V41" s="85"/>
      <c r="W41" s="85"/>
      <c r="X41" s="85"/>
      <c r="Y41" s="85"/>
      <c r="Z41" s="85"/>
    </row>
    <row r="42" customFormat="false" ht="13.5" hidden="false" customHeight="false" outlineLevel="0" collapsed="false">
      <c r="A42" s="92"/>
      <c r="B42" s="93"/>
      <c r="C42" s="85"/>
      <c r="D42" s="85"/>
      <c r="E42" s="85"/>
      <c r="F42" s="85"/>
      <c r="G42" s="85"/>
      <c r="H42" s="85"/>
      <c r="I42" s="85"/>
      <c r="J42" s="85"/>
      <c r="K42" s="85"/>
      <c r="L42" s="85"/>
      <c r="M42" s="85"/>
      <c r="N42" s="85"/>
      <c r="O42" s="85"/>
      <c r="P42" s="85"/>
      <c r="Q42" s="85"/>
      <c r="R42" s="85"/>
      <c r="S42" s="85"/>
      <c r="T42" s="85"/>
      <c r="U42" s="85"/>
      <c r="V42" s="85"/>
      <c r="W42" s="85"/>
      <c r="X42" s="85"/>
      <c r="Y42" s="85"/>
      <c r="Z42" s="85"/>
    </row>
    <row r="43" customFormat="false" ht="13.5" hidden="false" customHeight="false" outlineLevel="0" collapsed="false">
      <c r="A43" s="92"/>
      <c r="B43" s="93"/>
      <c r="C43" s="85"/>
      <c r="D43" s="85"/>
      <c r="E43" s="85"/>
      <c r="F43" s="85"/>
      <c r="G43" s="85"/>
      <c r="H43" s="85"/>
      <c r="I43" s="85"/>
      <c r="J43" s="85"/>
      <c r="K43" s="85"/>
      <c r="L43" s="85"/>
      <c r="M43" s="85"/>
      <c r="N43" s="85"/>
      <c r="O43" s="85"/>
      <c r="P43" s="85"/>
      <c r="Q43" s="85"/>
      <c r="R43" s="85"/>
      <c r="S43" s="85"/>
      <c r="T43" s="85"/>
      <c r="U43" s="85"/>
      <c r="V43" s="85"/>
      <c r="W43" s="85"/>
      <c r="X43" s="85"/>
      <c r="Y43" s="85"/>
      <c r="Z43" s="85"/>
    </row>
    <row r="44" customFormat="false" ht="13.5" hidden="false" customHeight="false" outlineLevel="0" collapsed="false">
      <c r="A44" s="92"/>
      <c r="B44" s="93"/>
      <c r="C44" s="85"/>
      <c r="D44" s="85"/>
      <c r="E44" s="85"/>
      <c r="F44" s="85"/>
      <c r="G44" s="85"/>
      <c r="H44" s="85"/>
      <c r="I44" s="85"/>
      <c r="J44" s="85"/>
      <c r="K44" s="85"/>
      <c r="L44" s="85"/>
      <c r="M44" s="85"/>
      <c r="N44" s="85"/>
      <c r="O44" s="85"/>
      <c r="P44" s="85"/>
      <c r="Q44" s="85"/>
      <c r="R44" s="85"/>
      <c r="S44" s="85"/>
      <c r="T44" s="85"/>
      <c r="U44" s="85"/>
      <c r="V44" s="85"/>
      <c r="W44" s="85"/>
      <c r="X44" s="85"/>
      <c r="Y44" s="85"/>
      <c r="Z44" s="85"/>
    </row>
    <row r="45" customFormat="false" ht="13.5" hidden="false" customHeight="false" outlineLevel="0" collapsed="false">
      <c r="A45" s="92"/>
      <c r="B45" s="93"/>
      <c r="C45" s="85"/>
      <c r="D45" s="85"/>
      <c r="E45" s="85"/>
      <c r="F45" s="85"/>
      <c r="G45" s="85"/>
      <c r="H45" s="85"/>
      <c r="I45" s="85"/>
      <c r="J45" s="85"/>
      <c r="K45" s="85"/>
      <c r="L45" s="85"/>
      <c r="M45" s="85"/>
      <c r="N45" s="85"/>
      <c r="O45" s="85"/>
      <c r="P45" s="85"/>
      <c r="Q45" s="85"/>
      <c r="R45" s="85"/>
      <c r="S45" s="85"/>
      <c r="T45" s="85"/>
      <c r="U45" s="85"/>
      <c r="V45" s="85"/>
      <c r="W45" s="85"/>
      <c r="X45" s="85"/>
      <c r="Y45" s="85"/>
      <c r="Z45" s="85"/>
    </row>
    <row r="46" customFormat="false" ht="13.5" hidden="false" customHeight="false" outlineLevel="0" collapsed="false">
      <c r="A46" s="92"/>
      <c r="B46" s="93"/>
      <c r="C46" s="85"/>
      <c r="D46" s="85"/>
      <c r="E46" s="85"/>
      <c r="F46" s="85"/>
      <c r="G46" s="85"/>
      <c r="H46" s="85"/>
      <c r="I46" s="85"/>
      <c r="J46" s="85"/>
      <c r="K46" s="85"/>
      <c r="L46" s="85"/>
      <c r="M46" s="85"/>
      <c r="N46" s="85"/>
      <c r="O46" s="85"/>
      <c r="P46" s="85"/>
      <c r="Q46" s="85"/>
      <c r="R46" s="85"/>
      <c r="S46" s="85"/>
      <c r="T46" s="85"/>
      <c r="U46" s="85"/>
      <c r="V46" s="85"/>
      <c r="W46" s="85"/>
      <c r="X46" s="85"/>
      <c r="Y46" s="85"/>
      <c r="Z46" s="85"/>
    </row>
    <row r="47" customFormat="false" ht="13.5" hidden="false" customHeight="false" outlineLevel="0" collapsed="false">
      <c r="A47" s="92"/>
      <c r="B47" s="93"/>
      <c r="C47" s="85"/>
      <c r="D47" s="85"/>
      <c r="E47" s="85"/>
      <c r="F47" s="85"/>
      <c r="G47" s="85"/>
      <c r="H47" s="85"/>
      <c r="I47" s="85"/>
      <c r="J47" s="85"/>
      <c r="K47" s="85"/>
      <c r="L47" s="85"/>
      <c r="M47" s="85"/>
      <c r="N47" s="85"/>
      <c r="O47" s="85"/>
      <c r="P47" s="85"/>
      <c r="Q47" s="85"/>
      <c r="R47" s="85"/>
      <c r="S47" s="85"/>
      <c r="T47" s="85"/>
      <c r="U47" s="85"/>
      <c r="V47" s="85"/>
      <c r="W47" s="85"/>
      <c r="X47" s="85"/>
      <c r="Y47" s="85"/>
      <c r="Z47" s="85"/>
    </row>
    <row r="48" customFormat="false" ht="13.5" hidden="false" customHeight="false" outlineLevel="0" collapsed="false">
      <c r="A48" s="92"/>
      <c r="B48" s="93"/>
      <c r="C48" s="85"/>
      <c r="D48" s="85"/>
      <c r="E48" s="85"/>
      <c r="F48" s="85"/>
      <c r="G48" s="85"/>
      <c r="H48" s="85"/>
      <c r="I48" s="85"/>
      <c r="J48" s="85"/>
      <c r="K48" s="85"/>
      <c r="L48" s="85"/>
      <c r="M48" s="85"/>
      <c r="N48" s="85"/>
      <c r="O48" s="85"/>
      <c r="P48" s="85"/>
      <c r="Q48" s="85"/>
      <c r="R48" s="85"/>
      <c r="S48" s="85"/>
      <c r="T48" s="85"/>
      <c r="U48" s="85"/>
      <c r="V48" s="85"/>
      <c r="W48" s="85"/>
      <c r="X48" s="85"/>
      <c r="Y48" s="85"/>
      <c r="Z48" s="85"/>
    </row>
    <row r="49" customFormat="false" ht="13.5" hidden="false" customHeight="false" outlineLevel="0" collapsed="false">
      <c r="A49" s="92"/>
      <c r="B49" s="93"/>
      <c r="C49" s="85"/>
      <c r="D49" s="85"/>
      <c r="E49" s="85"/>
      <c r="F49" s="85"/>
      <c r="G49" s="85"/>
      <c r="H49" s="85"/>
      <c r="I49" s="85"/>
      <c r="J49" s="85"/>
      <c r="K49" s="85"/>
      <c r="L49" s="85"/>
      <c r="M49" s="85"/>
      <c r="N49" s="85"/>
      <c r="O49" s="85"/>
      <c r="P49" s="85"/>
      <c r="Q49" s="85"/>
      <c r="R49" s="85"/>
      <c r="S49" s="85"/>
      <c r="T49" s="85"/>
      <c r="U49" s="85"/>
      <c r="V49" s="85"/>
      <c r="W49" s="85"/>
      <c r="X49" s="85"/>
      <c r="Y49" s="85"/>
      <c r="Z49" s="85"/>
    </row>
    <row r="50" customFormat="false" ht="13.5" hidden="false" customHeight="false" outlineLevel="0" collapsed="false">
      <c r="A50" s="92"/>
      <c r="B50" s="93"/>
      <c r="C50" s="85"/>
      <c r="D50" s="85"/>
      <c r="E50" s="85"/>
      <c r="F50" s="85"/>
      <c r="G50" s="85"/>
      <c r="H50" s="85"/>
      <c r="I50" s="85"/>
      <c r="J50" s="85"/>
      <c r="K50" s="85"/>
      <c r="L50" s="85"/>
      <c r="M50" s="85"/>
      <c r="N50" s="85"/>
      <c r="O50" s="85"/>
      <c r="P50" s="85"/>
      <c r="Q50" s="85"/>
      <c r="R50" s="85"/>
      <c r="S50" s="85"/>
      <c r="T50" s="85"/>
      <c r="U50" s="85"/>
      <c r="V50" s="85"/>
      <c r="W50" s="85"/>
      <c r="X50" s="85"/>
      <c r="Y50" s="85"/>
      <c r="Z50" s="85"/>
    </row>
    <row r="51" customFormat="false" ht="13.5" hidden="false" customHeight="false" outlineLevel="0" collapsed="false">
      <c r="A51" s="92"/>
      <c r="B51" s="93"/>
      <c r="C51" s="85"/>
      <c r="D51" s="85"/>
      <c r="E51" s="85"/>
      <c r="F51" s="85"/>
      <c r="G51" s="85"/>
      <c r="H51" s="85"/>
      <c r="I51" s="85"/>
      <c r="J51" s="85"/>
      <c r="K51" s="85"/>
      <c r="L51" s="85"/>
      <c r="M51" s="85"/>
      <c r="N51" s="85"/>
      <c r="O51" s="85"/>
      <c r="P51" s="85"/>
      <c r="Q51" s="85"/>
      <c r="R51" s="85"/>
      <c r="S51" s="85"/>
      <c r="T51" s="85"/>
      <c r="U51" s="85"/>
      <c r="V51" s="85"/>
      <c r="W51" s="85"/>
      <c r="X51" s="85"/>
      <c r="Y51" s="85"/>
      <c r="Z51" s="85"/>
    </row>
    <row r="52" customFormat="false" ht="13.5" hidden="false" customHeight="false" outlineLevel="0" collapsed="false">
      <c r="A52" s="92"/>
      <c r="B52" s="93"/>
      <c r="C52" s="85"/>
      <c r="D52" s="85"/>
      <c r="E52" s="85"/>
      <c r="F52" s="85"/>
      <c r="G52" s="85"/>
      <c r="H52" s="85"/>
      <c r="I52" s="85"/>
      <c r="J52" s="85"/>
      <c r="K52" s="85"/>
      <c r="L52" s="85"/>
      <c r="M52" s="85"/>
      <c r="N52" s="85"/>
      <c r="O52" s="85"/>
      <c r="P52" s="85"/>
      <c r="Q52" s="85"/>
      <c r="R52" s="85"/>
      <c r="S52" s="85"/>
      <c r="T52" s="85"/>
      <c r="U52" s="85"/>
      <c r="V52" s="85"/>
      <c r="W52" s="85"/>
      <c r="X52" s="85"/>
      <c r="Y52" s="85"/>
      <c r="Z52" s="85"/>
    </row>
    <row r="53" customFormat="false" ht="13.5" hidden="false" customHeight="false" outlineLevel="0" collapsed="false">
      <c r="A53" s="92"/>
      <c r="B53" s="93"/>
      <c r="C53" s="85"/>
      <c r="D53" s="85"/>
      <c r="E53" s="85"/>
      <c r="F53" s="85"/>
      <c r="G53" s="85"/>
      <c r="H53" s="85"/>
      <c r="I53" s="85"/>
      <c r="J53" s="85"/>
      <c r="K53" s="85"/>
      <c r="L53" s="85"/>
      <c r="M53" s="85"/>
      <c r="N53" s="85"/>
      <c r="O53" s="85"/>
      <c r="P53" s="85"/>
      <c r="Q53" s="85"/>
      <c r="R53" s="85"/>
      <c r="S53" s="85"/>
      <c r="T53" s="85"/>
      <c r="U53" s="85"/>
      <c r="V53" s="85"/>
      <c r="W53" s="85"/>
      <c r="X53" s="85"/>
      <c r="Y53" s="85"/>
      <c r="Z53" s="85"/>
    </row>
    <row r="54" customFormat="false" ht="13.5" hidden="false" customHeight="false" outlineLevel="0" collapsed="false">
      <c r="A54" s="92"/>
      <c r="B54" s="93"/>
      <c r="C54" s="85"/>
      <c r="D54" s="85"/>
      <c r="E54" s="85"/>
      <c r="F54" s="85"/>
      <c r="G54" s="85"/>
      <c r="H54" s="85"/>
      <c r="I54" s="85"/>
      <c r="J54" s="85"/>
      <c r="K54" s="85"/>
      <c r="L54" s="85"/>
      <c r="M54" s="85"/>
      <c r="N54" s="85"/>
      <c r="O54" s="85"/>
      <c r="P54" s="85"/>
      <c r="Q54" s="85"/>
      <c r="R54" s="85"/>
      <c r="S54" s="85"/>
      <c r="T54" s="85"/>
      <c r="U54" s="85"/>
      <c r="V54" s="85"/>
      <c r="W54" s="85"/>
      <c r="X54" s="85"/>
      <c r="Y54" s="85"/>
      <c r="Z54" s="85"/>
    </row>
    <row r="55" customFormat="false" ht="13.5" hidden="false" customHeight="false" outlineLevel="0" collapsed="false">
      <c r="A55" s="92"/>
      <c r="B55" s="93"/>
      <c r="C55" s="85"/>
      <c r="D55" s="85"/>
      <c r="E55" s="85"/>
      <c r="F55" s="85"/>
      <c r="G55" s="85"/>
      <c r="H55" s="85"/>
      <c r="I55" s="85"/>
      <c r="J55" s="85"/>
      <c r="K55" s="85"/>
      <c r="L55" s="85"/>
      <c r="M55" s="85"/>
      <c r="N55" s="85"/>
      <c r="O55" s="85"/>
      <c r="P55" s="85"/>
      <c r="Q55" s="85"/>
      <c r="R55" s="85"/>
      <c r="S55" s="85"/>
      <c r="T55" s="85"/>
      <c r="U55" s="85"/>
      <c r="V55" s="85"/>
      <c r="W55" s="85"/>
      <c r="X55" s="85"/>
      <c r="Y55" s="85"/>
      <c r="Z55" s="85"/>
    </row>
    <row r="56" customFormat="false" ht="13.5" hidden="false" customHeight="false" outlineLevel="0" collapsed="false">
      <c r="A56" s="92"/>
      <c r="B56" s="93"/>
      <c r="C56" s="85"/>
      <c r="D56" s="85"/>
      <c r="E56" s="85"/>
      <c r="F56" s="85"/>
      <c r="G56" s="85"/>
      <c r="H56" s="85"/>
      <c r="I56" s="85"/>
      <c r="J56" s="85"/>
      <c r="K56" s="85"/>
      <c r="L56" s="85"/>
      <c r="M56" s="85"/>
      <c r="N56" s="85"/>
      <c r="O56" s="85"/>
      <c r="P56" s="85"/>
      <c r="Q56" s="85"/>
      <c r="R56" s="85"/>
      <c r="S56" s="85"/>
      <c r="T56" s="85"/>
      <c r="U56" s="85"/>
      <c r="V56" s="85"/>
      <c r="W56" s="85"/>
      <c r="X56" s="85"/>
      <c r="Y56" s="85"/>
      <c r="Z56" s="85"/>
    </row>
    <row r="57" customFormat="false" ht="13.5" hidden="false" customHeight="false" outlineLevel="0" collapsed="false">
      <c r="A57" s="92"/>
      <c r="B57" s="93"/>
      <c r="C57" s="85"/>
      <c r="D57" s="85"/>
      <c r="E57" s="85"/>
      <c r="F57" s="85"/>
      <c r="G57" s="85"/>
      <c r="H57" s="85"/>
      <c r="I57" s="85"/>
      <c r="J57" s="85"/>
      <c r="K57" s="85"/>
      <c r="L57" s="85"/>
      <c r="M57" s="85"/>
      <c r="N57" s="85"/>
      <c r="O57" s="85"/>
      <c r="P57" s="85"/>
      <c r="Q57" s="85"/>
      <c r="R57" s="85"/>
      <c r="S57" s="85"/>
      <c r="T57" s="85"/>
      <c r="U57" s="85"/>
      <c r="V57" s="85"/>
      <c r="W57" s="85"/>
      <c r="X57" s="85"/>
      <c r="Y57" s="85"/>
      <c r="Z57" s="85"/>
    </row>
    <row r="58" customFormat="false" ht="13.5" hidden="false" customHeight="false" outlineLevel="0" collapsed="false">
      <c r="A58" s="92"/>
      <c r="B58" s="93"/>
      <c r="C58" s="85"/>
      <c r="D58" s="85"/>
      <c r="E58" s="85"/>
      <c r="F58" s="85"/>
      <c r="G58" s="85"/>
      <c r="H58" s="85"/>
      <c r="I58" s="85"/>
      <c r="J58" s="85"/>
      <c r="K58" s="85"/>
      <c r="L58" s="85"/>
      <c r="M58" s="85"/>
      <c r="N58" s="85"/>
      <c r="O58" s="85"/>
      <c r="P58" s="85"/>
      <c r="Q58" s="85"/>
      <c r="R58" s="85"/>
      <c r="S58" s="85"/>
      <c r="T58" s="85"/>
      <c r="U58" s="85"/>
      <c r="V58" s="85"/>
      <c r="W58" s="85"/>
      <c r="X58" s="85"/>
      <c r="Y58" s="85"/>
      <c r="Z58" s="85"/>
    </row>
    <row r="59" customFormat="false" ht="13.5" hidden="false" customHeight="false" outlineLevel="0" collapsed="false">
      <c r="A59" s="92"/>
      <c r="B59" s="93"/>
      <c r="C59" s="85"/>
      <c r="D59" s="85"/>
      <c r="E59" s="85"/>
      <c r="F59" s="85"/>
      <c r="G59" s="85"/>
      <c r="H59" s="85"/>
      <c r="I59" s="85"/>
      <c r="J59" s="85"/>
      <c r="K59" s="85"/>
      <c r="L59" s="85"/>
      <c r="M59" s="85"/>
      <c r="N59" s="85"/>
      <c r="O59" s="85"/>
      <c r="P59" s="85"/>
      <c r="Q59" s="85"/>
      <c r="R59" s="85"/>
      <c r="S59" s="85"/>
      <c r="T59" s="85"/>
      <c r="U59" s="85"/>
      <c r="V59" s="85"/>
      <c r="W59" s="85"/>
      <c r="X59" s="85"/>
      <c r="Y59" s="85"/>
      <c r="Z59" s="85"/>
    </row>
    <row r="60" customFormat="false" ht="13.5" hidden="false" customHeight="false" outlineLevel="0" collapsed="false">
      <c r="A60" s="92"/>
      <c r="B60" s="93"/>
      <c r="C60" s="85"/>
      <c r="D60" s="85"/>
      <c r="E60" s="85"/>
      <c r="F60" s="85"/>
      <c r="G60" s="85"/>
      <c r="H60" s="85"/>
      <c r="I60" s="85"/>
      <c r="J60" s="85"/>
      <c r="K60" s="85"/>
      <c r="L60" s="85"/>
      <c r="M60" s="85"/>
      <c r="N60" s="85"/>
      <c r="O60" s="85"/>
      <c r="P60" s="85"/>
      <c r="Q60" s="85"/>
      <c r="R60" s="85"/>
      <c r="S60" s="85"/>
      <c r="T60" s="85"/>
      <c r="U60" s="85"/>
      <c r="V60" s="85"/>
      <c r="W60" s="85"/>
      <c r="X60" s="85"/>
      <c r="Y60" s="85"/>
      <c r="Z60" s="85"/>
    </row>
    <row r="61" customFormat="false" ht="13.5" hidden="false" customHeight="false" outlineLevel="0" collapsed="false">
      <c r="A61" s="92"/>
      <c r="B61" s="93"/>
      <c r="C61" s="85"/>
      <c r="D61" s="85"/>
      <c r="E61" s="85"/>
      <c r="F61" s="85"/>
      <c r="G61" s="85"/>
      <c r="H61" s="85"/>
      <c r="I61" s="85"/>
      <c r="J61" s="85"/>
      <c r="K61" s="85"/>
      <c r="L61" s="85"/>
      <c r="M61" s="85"/>
      <c r="N61" s="85"/>
      <c r="O61" s="85"/>
      <c r="P61" s="85"/>
      <c r="Q61" s="85"/>
      <c r="R61" s="85"/>
      <c r="S61" s="85"/>
      <c r="T61" s="85"/>
      <c r="U61" s="85"/>
      <c r="V61" s="85"/>
      <c r="W61" s="85"/>
      <c r="X61" s="85"/>
      <c r="Y61" s="85"/>
      <c r="Z61" s="85"/>
    </row>
    <row r="62" customFormat="false" ht="13.5" hidden="false" customHeight="false" outlineLevel="0" collapsed="false">
      <c r="A62" s="92"/>
      <c r="B62" s="93"/>
      <c r="C62" s="85"/>
      <c r="D62" s="85"/>
      <c r="E62" s="85"/>
      <c r="F62" s="85"/>
      <c r="G62" s="85"/>
      <c r="H62" s="85"/>
      <c r="I62" s="85"/>
      <c r="J62" s="85"/>
      <c r="K62" s="85"/>
      <c r="L62" s="85"/>
      <c r="M62" s="85"/>
      <c r="N62" s="85"/>
      <c r="O62" s="85"/>
      <c r="P62" s="85"/>
      <c r="Q62" s="85"/>
      <c r="R62" s="85"/>
      <c r="S62" s="85"/>
      <c r="T62" s="85"/>
      <c r="U62" s="85"/>
      <c r="V62" s="85"/>
      <c r="W62" s="85"/>
      <c r="X62" s="85"/>
      <c r="Y62" s="85"/>
      <c r="Z62" s="85"/>
    </row>
    <row r="63" customFormat="false" ht="13.5" hidden="false" customHeight="false" outlineLevel="0" collapsed="false">
      <c r="A63" s="92"/>
      <c r="B63" s="93"/>
      <c r="C63" s="85"/>
      <c r="D63" s="85"/>
      <c r="E63" s="85"/>
      <c r="F63" s="85"/>
      <c r="G63" s="85"/>
      <c r="H63" s="85"/>
      <c r="I63" s="85"/>
      <c r="J63" s="85"/>
      <c r="K63" s="85"/>
      <c r="L63" s="85"/>
      <c r="M63" s="85"/>
      <c r="N63" s="85"/>
      <c r="O63" s="85"/>
      <c r="P63" s="85"/>
      <c r="Q63" s="85"/>
      <c r="R63" s="85"/>
      <c r="S63" s="85"/>
      <c r="T63" s="85"/>
      <c r="U63" s="85"/>
      <c r="V63" s="85"/>
      <c r="W63" s="85"/>
      <c r="X63" s="85"/>
      <c r="Y63" s="85"/>
      <c r="Z63" s="85"/>
    </row>
    <row r="64" customFormat="false" ht="13.5" hidden="false" customHeight="false" outlineLevel="0" collapsed="false">
      <c r="A64" s="92"/>
      <c r="B64" s="93"/>
      <c r="C64" s="85"/>
      <c r="D64" s="85"/>
      <c r="E64" s="85"/>
      <c r="F64" s="85"/>
      <c r="G64" s="85"/>
      <c r="H64" s="85"/>
      <c r="I64" s="85"/>
      <c r="J64" s="85"/>
      <c r="K64" s="85"/>
      <c r="L64" s="85"/>
      <c r="M64" s="85"/>
      <c r="N64" s="85"/>
      <c r="O64" s="85"/>
      <c r="P64" s="85"/>
      <c r="Q64" s="85"/>
      <c r="R64" s="85"/>
      <c r="S64" s="85"/>
      <c r="T64" s="85"/>
      <c r="U64" s="85"/>
      <c r="V64" s="85"/>
      <c r="W64" s="85"/>
      <c r="X64" s="85"/>
      <c r="Y64" s="85"/>
      <c r="Z64" s="85"/>
    </row>
    <row r="65" customFormat="false" ht="13.5" hidden="false" customHeight="false" outlineLevel="0" collapsed="false">
      <c r="A65" s="92"/>
      <c r="B65" s="93"/>
      <c r="C65" s="85"/>
      <c r="D65" s="85"/>
      <c r="E65" s="85"/>
      <c r="F65" s="85"/>
      <c r="G65" s="85"/>
      <c r="H65" s="85"/>
      <c r="I65" s="85"/>
      <c r="J65" s="85"/>
      <c r="K65" s="85"/>
      <c r="L65" s="85"/>
      <c r="M65" s="85"/>
      <c r="N65" s="85"/>
      <c r="O65" s="85"/>
      <c r="P65" s="85"/>
      <c r="Q65" s="85"/>
      <c r="R65" s="85"/>
      <c r="S65" s="85"/>
      <c r="T65" s="85"/>
      <c r="U65" s="85"/>
      <c r="V65" s="85"/>
      <c r="W65" s="85"/>
      <c r="X65" s="85"/>
      <c r="Y65" s="85"/>
      <c r="Z65" s="85"/>
    </row>
    <row r="66" customFormat="false" ht="13.5" hidden="false" customHeight="false" outlineLevel="0" collapsed="false">
      <c r="A66" s="92"/>
      <c r="B66" s="93"/>
      <c r="C66" s="85"/>
      <c r="D66" s="85"/>
      <c r="E66" s="85"/>
      <c r="F66" s="85"/>
      <c r="G66" s="85"/>
      <c r="H66" s="85"/>
      <c r="I66" s="85"/>
      <c r="J66" s="85"/>
      <c r="K66" s="85"/>
      <c r="L66" s="85"/>
      <c r="M66" s="85"/>
      <c r="N66" s="85"/>
      <c r="O66" s="85"/>
      <c r="P66" s="85"/>
      <c r="Q66" s="85"/>
      <c r="R66" s="85"/>
      <c r="S66" s="85"/>
      <c r="T66" s="85"/>
      <c r="U66" s="85"/>
      <c r="V66" s="85"/>
      <c r="W66" s="85"/>
      <c r="X66" s="85"/>
      <c r="Y66" s="85"/>
      <c r="Z66" s="85"/>
    </row>
    <row r="67" customFormat="false" ht="13.5" hidden="false" customHeight="false" outlineLevel="0" collapsed="false">
      <c r="A67" s="92"/>
      <c r="B67" s="93"/>
      <c r="C67" s="85"/>
      <c r="D67" s="85"/>
      <c r="E67" s="85"/>
      <c r="F67" s="85"/>
      <c r="G67" s="85"/>
      <c r="H67" s="85"/>
      <c r="I67" s="85"/>
      <c r="J67" s="85"/>
      <c r="K67" s="85"/>
      <c r="L67" s="85"/>
      <c r="M67" s="85"/>
      <c r="N67" s="85"/>
      <c r="O67" s="85"/>
      <c r="P67" s="85"/>
      <c r="Q67" s="85"/>
      <c r="R67" s="85"/>
      <c r="S67" s="85"/>
      <c r="T67" s="85"/>
      <c r="U67" s="85"/>
      <c r="V67" s="85"/>
      <c r="W67" s="85"/>
      <c r="X67" s="85"/>
      <c r="Y67" s="85"/>
      <c r="Z67" s="85"/>
    </row>
    <row r="68" customFormat="false" ht="13.5" hidden="false" customHeight="false" outlineLevel="0" collapsed="false">
      <c r="A68" s="92"/>
      <c r="B68" s="93"/>
      <c r="C68" s="85"/>
      <c r="D68" s="85"/>
      <c r="E68" s="85"/>
      <c r="F68" s="85"/>
      <c r="G68" s="85"/>
      <c r="H68" s="85"/>
      <c r="I68" s="85"/>
      <c r="J68" s="85"/>
      <c r="K68" s="85"/>
      <c r="L68" s="85"/>
      <c r="M68" s="85"/>
      <c r="N68" s="85"/>
      <c r="O68" s="85"/>
      <c r="P68" s="85"/>
      <c r="Q68" s="85"/>
      <c r="R68" s="85"/>
      <c r="S68" s="85"/>
      <c r="T68" s="85"/>
      <c r="U68" s="85"/>
      <c r="V68" s="85"/>
      <c r="W68" s="85"/>
      <c r="X68" s="85"/>
      <c r="Y68" s="85"/>
      <c r="Z68" s="85"/>
    </row>
    <row r="69" customFormat="false" ht="13.5" hidden="false" customHeight="false" outlineLevel="0" collapsed="false">
      <c r="A69" s="92"/>
      <c r="B69" s="93"/>
      <c r="C69" s="85"/>
      <c r="D69" s="85"/>
      <c r="E69" s="85"/>
      <c r="F69" s="85"/>
      <c r="G69" s="85"/>
      <c r="H69" s="85"/>
      <c r="I69" s="85"/>
      <c r="J69" s="85"/>
      <c r="K69" s="85"/>
      <c r="L69" s="85"/>
      <c r="M69" s="85"/>
      <c r="N69" s="85"/>
      <c r="O69" s="85"/>
      <c r="P69" s="85"/>
      <c r="Q69" s="85"/>
      <c r="R69" s="85"/>
      <c r="S69" s="85"/>
      <c r="T69" s="85"/>
      <c r="U69" s="85"/>
      <c r="V69" s="85"/>
      <c r="W69" s="85"/>
      <c r="X69" s="85"/>
      <c r="Y69" s="85"/>
      <c r="Z69" s="85"/>
    </row>
    <row r="70" customFormat="false" ht="13.5" hidden="false" customHeight="false" outlineLevel="0" collapsed="false">
      <c r="A70" s="92"/>
      <c r="B70" s="93"/>
      <c r="C70" s="85"/>
      <c r="D70" s="85"/>
      <c r="E70" s="85"/>
      <c r="F70" s="85"/>
      <c r="G70" s="85"/>
      <c r="H70" s="85"/>
      <c r="I70" s="85"/>
      <c r="J70" s="85"/>
      <c r="K70" s="85"/>
      <c r="L70" s="85"/>
      <c r="M70" s="85"/>
      <c r="N70" s="85"/>
      <c r="O70" s="85"/>
      <c r="P70" s="85"/>
      <c r="Q70" s="85"/>
      <c r="R70" s="85"/>
      <c r="S70" s="85"/>
      <c r="T70" s="85"/>
      <c r="U70" s="85"/>
      <c r="V70" s="85"/>
      <c r="W70" s="85"/>
      <c r="X70" s="85"/>
      <c r="Y70" s="85"/>
      <c r="Z70" s="85"/>
    </row>
    <row r="71" customFormat="false" ht="13.5" hidden="false" customHeight="false" outlineLevel="0" collapsed="false">
      <c r="A71" s="92"/>
      <c r="B71" s="93"/>
      <c r="C71" s="85"/>
      <c r="D71" s="85"/>
      <c r="E71" s="85"/>
      <c r="F71" s="85"/>
      <c r="G71" s="85"/>
      <c r="H71" s="85"/>
      <c r="I71" s="85"/>
      <c r="J71" s="85"/>
      <c r="K71" s="85"/>
      <c r="L71" s="85"/>
      <c r="M71" s="85"/>
      <c r="N71" s="85"/>
      <c r="O71" s="85"/>
      <c r="P71" s="85"/>
      <c r="Q71" s="85"/>
      <c r="R71" s="85"/>
      <c r="S71" s="85"/>
      <c r="T71" s="85"/>
      <c r="U71" s="85"/>
      <c r="V71" s="85"/>
      <c r="W71" s="85"/>
      <c r="X71" s="85"/>
      <c r="Y71" s="85"/>
      <c r="Z71" s="85"/>
    </row>
    <row r="72" customFormat="false" ht="13.5" hidden="false" customHeight="false" outlineLevel="0" collapsed="false">
      <c r="A72" s="92"/>
      <c r="B72" s="93"/>
      <c r="C72" s="85"/>
      <c r="D72" s="85"/>
      <c r="E72" s="85"/>
      <c r="F72" s="85"/>
      <c r="G72" s="85"/>
      <c r="H72" s="85"/>
      <c r="I72" s="85"/>
      <c r="J72" s="85"/>
      <c r="K72" s="85"/>
      <c r="L72" s="85"/>
      <c r="M72" s="85"/>
      <c r="N72" s="85"/>
      <c r="O72" s="85"/>
      <c r="P72" s="85"/>
      <c r="Q72" s="85"/>
      <c r="R72" s="85"/>
      <c r="S72" s="85"/>
      <c r="T72" s="85"/>
      <c r="U72" s="85"/>
      <c r="V72" s="85"/>
      <c r="W72" s="85"/>
      <c r="X72" s="85"/>
      <c r="Y72" s="85"/>
      <c r="Z72" s="85"/>
    </row>
    <row r="73" customFormat="false" ht="13.5" hidden="false" customHeight="false" outlineLevel="0" collapsed="false">
      <c r="A73" s="92"/>
      <c r="B73" s="93"/>
      <c r="C73" s="85"/>
      <c r="D73" s="85"/>
      <c r="E73" s="85"/>
      <c r="F73" s="85"/>
      <c r="G73" s="85"/>
      <c r="H73" s="85"/>
      <c r="I73" s="85"/>
      <c r="J73" s="85"/>
      <c r="K73" s="85"/>
      <c r="L73" s="85"/>
      <c r="M73" s="85"/>
      <c r="N73" s="85"/>
      <c r="O73" s="85"/>
      <c r="P73" s="85"/>
      <c r="Q73" s="85"/>
      <c r="R73" s="85"/>
      <c r="S73" s="85"/>
      <c r="T73" s="85"/>
      <c r="U73" s="85"/>
      <c r="V73" s="85"/>
      <c r="W73" s="85"/>
      <c r="X73" s="85"/>
      <c r="Y73" s="85"/>
      <c r="Z73" s="85"/>
    </row>
    <row r="74" customFormat="false" ht="13.5" hidden="false" customHeight="false" outlineLevel="0" collapsed="false">
      <c r="A74" s="92"/>
      <c r="B74" s="93"/>
      <c r="C74" s="85"/>
      <c r="D74" s="85"/>
      <c r="E74" s="85"/>
      <c r="F74" s="85"/>
      <c r="G74" s="85"/>
      <c r="H74" s="85"/>
      <c r="I74" s="85"/>
      <c r="J74" s="85"/>
      <c r="K74" s="85"/>
      <c r="L74" s="85"/>
      <c r="M74" s="85"/>
      <c r="N74" s="85"/>
      <c r="O74" s="85"/>
      <c r="P74" s="85"/>
      <c r="Q74" s="85"/>
      <c r="R74" s="85"/>
      <c r="S74" s="85"/>
      <c r="T74" s="85"/>
      <c r="U74" s="85"/>
      <c r="V74" s="85"/>
      <c r="W74" s="85"/>
      <c r="X74" s="85"/>
      <c r="Y74" s="85"/>
      <c r="Z74" s="85"/>
    </row>
    <row r="75" customFormat="false" ht="13.5" hidden="false" customHeight="false" outlineLevel="0" collapsed="false">
      <c r="A75" s="92"/>
      <c r="B75" s="93"/>
      <c r="C75" s="85"/>
      <c r="D75" s="85"/>
      <c r="E75" s="85"/>
      <c r="F75" s="85"/>
      <c r="G75" s="85"/>
      <c r="H75" s="85"/>
      <c r="I75" s="85"/>
      <c r="J75" s="85"/>
      <c r="K75" s="85"/>
      <c r="L75" s="85"/>
      <c r="M75" s="85"/>
      <c r="N75" s="85"/>
      <c r="O75" s="85"/>
      <c r="P75" s="85"/>
      <c r="Q75" s="85"/>
      <c r="R75" s="85"/>
      <c r="S75" s="85"/>
      <c r="T75" s="85"/>
      <c r="U75" s="85"/>
      <c r="V75" s="85"/>
      <c r="W75" s="85"/>
      <c r="X75" s="85"/>
      <c r="Y75" s="85"/>
      <c r="Z75" s="85"/>
    </row>
    <row r="76" customFormat="false" ht="13.5" hidden="false" customHeight="false" outlineLevel="0" collapsed="false">
      <c r="A76" s="92"/>
      <c r="B76" s="93"/>
      <c r="C76" s="85"/>
      <c r="D76" s="85"/>
      <c r="E76" s="85"/>
      <c r="F76" s="85"/>
      <c r="G76" s="85"/>
      <c r="H76" s="85"/>
      <c r="I76" s="85"/>
      <c r="J76" s="85"/>
      <c r="K76" s="85"/>
      <c r="L76" s="85"/>
      <c r="M76" s="85"/>
      <c r="N76" s="85"/>
      <c r="O76" s="85"/>
      <c r="P76" s="85"/>
      <c r="Q76" s="85"/>
      <c r="R76" s="85"/>
      <c r="S76" s="85"/>
      <c r="T76" s="85"/>
      <c r="U76" s="85"/>
      <c r="V76" s="85"/>
      <c r="W76" s="85"/>
      <c r="X76" s="85"/>
      <c r="Y76" s="85"/>
      <c r="Z76" s="85"/>
    </row>
    <row r="77" customFormat="false" ht="13.5" hidden="false" customHeight="false" outlineLevel="0" collapsed="false">
      <c r="A77" s="92"/>
      <c r="B77" s="93"/>
      <c r="C77" s="85"/>
      <c r="D77" s="85"/>
      <c r="E77" s="85"/>
      <c r="F77" s="85"/>
      <c r="G77" s="85"/>
      <c r="H77" s="85"/>
      <c r="I77" s="85"/>
      <c r="J77" s="85"/>
      <c r="K77" s="85"/>
      <c r="L77" s="85"/>
      <c r="M77" s="85"/>
      <c r="N77" s="85"/>
      <c r="O77" s="85"/>
      <c r="P77" s="85"/>
      <c r="Q77" s="85"/>
      <c r="R77" s="85"/>
      <c r="S77" s="85"/>
      <c r="T77" s="85"/>
      <c r="U77" s="85"/>
      <c r="V77" s="85"/>
      <c r="W77" s="85"/>
      <c r="X77" s="85"/>
      <c r="Y77" s="85"/>
      <c r="Z77" s="85"/>
    </row>
    <row r="78" customFormat="false" ht="13.5" hidden="false" customHeight="false" outlineLevel="0" collapsed="false">
      <c r="A78" s="92"/>
      <c r="B78" s="93"/>
      <c r="C78" s="85"/>
      <c r="D78" s="85"/>
      <c r="E78" s="85"/>
      <c r="F78" s="85"/>
      <c r="G78" s="85"/>
      <c r="H78" s="85"/>
      <c r="I78" s="85"/>
      <c r="J78" s="85"/>
      <c r="K78" s="85"/>
      <c r="L78" s="85"/>
      <c r="M78" s="85"/>
      <c r="N78" s="85"/>
      <c r="O78" s="85"/>
      <c r="P78" s="85"/>
      <c r="Q78" s="85"/>
      <c r="R78" s="85"/>
      <c r="S78" s="85"/>
      <c r="T78" s="85"/>
      <c r="U78" s="85"/>
      <c r="V78" s="85"/>
      <c r="W78" s="85"/>
      <c r="X78" s="85"/>
      <c r="Y78" s="85"/>
      <c r="Z78" s="85"/>
    </row>
    <row r="79" customFormat="false" ht="13.5" hidden="false" customHeight="false" outlineLevel="0" collapsed="false">
      <c r="A79" s="92"/>
      <c r="B79" s="93"/>
      <c r="C79" s="85"/>
      <c r="D79" s="85"/>
      <c r="E79" s="85"/>
      <c r="F79" s="85"/>
      <c r="G79" s="85"/>
      <c r="H79" s="85"/>
      <c r="I79" s="85"/>
      <c r="J79" s="85"/>
      <c r="K79" s="85"/>
      <c r="L79" s="85"/>
      <c r="M79" s="85"/>
      <c r="N79" s="85"/>
      <c r="O79" s="85"/>
      <c r="P79" s="85"/>
      <c r="Q79" s="85"/>
      <c r="R79" s="85"/>
      <c r="S79" s="85"/>
      <c r="T79" s="85"/>
      <c r="U79" s="85"/>
      <c r="V79" s="85"/>
      <c r="W79" s="85"/>
      <c r="X79" s="85"/>
      <c r="Y79" s="85"/>
      <c r="Z79" s="85"/>
    </row>
    <row r="80" customFormat="false" ht="13.5" hidden="false" customHeight="false" outlineLevel="0" collapsed="false">
      <c r="A80" s="92"/>
      <c r="B80" s="93"/>
      <c r="C80" s="85"/>
      <c r="D80" s="85"/>
      <c r="E80" s="85"/>
      <c r="F80" s="85"/>
      <c r="G80" s="85"/>
      <c r="H80" s="85"/>
      <c r="I80" s="85"/>
      <c r="J80" s="85"/>
      <c r="K80" s="85"/>
      <c r="L80" s="85"/>
      <c r="M80" s="85"/>
      <c r="N80" s="85"/>
      <c r="O80" s="85"/>
      <c r="P80" s="85"/>
      <c r="Q80" s="85"/>
      <c r="R80" s="85"/>
      <c r="S80" s="85"/>
      <c r="T80" s="85"/>
      <c r="U80" s="85"/>
      <c r="V80" s="85"/>
      <c r="W80" s="85"/>
      <c r="X80" s="85"/>
      <c r="Y80" s="85"/>
      <c r="Z80" s="85"/>
    </row>
    <row r="81" customFormat="false" ht="13.5" hidden="false" customHeight="false" outlineLevel="0" collapsed="false">
      <c r="A81" s="92"/>
      <c r="B81" s="93"/>
      <c r="C81" s="85"/>
      <c r="D81" s="85"/>
      <c r="E81" s="85"/>
      <c r="F81" s="85"/>
      <c r="G81" s="85"/>
      <c r="H81" s="85"/>
      <c r="I81" s="85"/>
      <c r="J81" s="85"/>
      <c r="K81" s="85"/>
      <c r="L81" s="85"/>
      <c r="M81" s="85"/>
      <c r="N81" s="85"/>
      <c r="O81" s="85"/>
      <c r="P81" s="85"/>
      <c r="Q81" s="85"/>
      <c r="R81" s="85"/>
      <c r="S81" s="85"/>
      <c r="T81" s="85"/>
      <c r="U81" s="85"/>
      <c r="V81" s="85"/>
      <c r="W81" s="85"/>
      <c r="X81" s="85"/>
      <c r="Y81" s="85"/>
      <c r="Z81" s="85"/>
    </row>
    <row r="82" customFormat="false" ht="13.5" hidden="false" customHeight="false" outlineLevel="0" collapsed="false">
      <c r="A82" s="92"/>
      <c r="B82" s="93"/>
      <c r="C82" s="85"/>
      <c r="D82" s="85"/>
      <c r="E82" s="85"/>
      <c r="F82" s="85"/>
      <c r="G82" s="85"/>
      <c r="H82" s="85"/>
      <c r="I82" s="85"/>
      <c r="J82" s="85"/>
      <c r="K82" s="85"/>
      <c r="L82" s="85"/>
      <c r="M82" s="85"/>
      <c r="N82" s="85"/>
      <c r="O82" s="85"/>
      <c r="P82" s="85"/>
      <c r="Q82" s="85"/>
      <c r="R82" s="85"/>
      <c r="S82" s="85"/>
      <c r="T82" s="85"/>
      <c r="U82" s="85"/>
      <c r="V82" s="85"/>
      <c r="W82" s="85"/>
      <c r="X82" s="85"/>
      <c r="Y82" s="85"/>
      <c r="Z82" s="85"/>
    </row>
    <row r="83" customFormat="false" ht="13.5" hidden="false" customHeight="false" outlineLevel="0" collapsed="false">
      <c r="A83" s="92"/>
      <c r="B83" s="93"/>
      <c r="C83" s="85"/>
      <c r="D83" s="85"/>
      <c r="E83" s="85"/>
      <c r="F83" s="85"/>
      <c r="G83" s="85"/>
      <c r="H83" s="85"/>
      <c r="I83" s="85"/>
      <c r="J83" s="85"/>
      <c r="K83" s="85"/>
      <c r="L83" s="85"/>
      <c r="M83" s="85"/>
      <c r="N83" s="85"/>
      <c r="O83" s="85"/>
      <c r="P83" s="85"/>
      <c r="Q83" s="85"/>
      <c r="R83" s="85"/>
      <c r="S83" s="85"/>
      <c r="T83" s="85"/>
      <c r="U83" s="85"/>
      <c r="V83" s="85"/>
      <c r="W83" s="85"/>
      <c r="X83" s="85"/>
      <c r="Y83" s="85"/>
      <c r="Z83" s="85"/>
    </row>
    <row r="84" customFormat="false" ht="13.5" hidden="false" customHeight="false" outlineLevel="0" collapsed="false">
      <c r="A84" s="92"/>
      <c r="B84" s="93"/>
      <c r="C84" s="85"/>
      <c r="D84" s="85"/>
      <c r="E84" s="85"/>
      <c r="F84" s="85"/>
      <c r="G84" s="85"/>
      <c r="H84" s="85"/>
      <c r="I84" s="85"/>
      <c r="J84" s="85"/>
      <c r="K84" s="85"/>
      <c r="L84" s="85"/>
      <c r="M84" s="85"/>
      <c r="N84" s="85"/>
      <c r="O84" s="85"/>
      <c r="P84" s="85"/>
      <c r="Q84" s="85"/>
      <c r="R84" s="85"/>
      <c r="S84" s="85"/>
      <c r="T84" s="85"/>
      <c r="U84" s="85"/>
      <c r="V84" s="85"/>
      <c r="W84" s="85"/>
      <c r="X84" s="85"/>
      <c r="Y84" s="85"/>
      <c r="Z84" s="85"/>
    </row>
    <row r="85" customFormat="false" ht="13.5" hidden="false" customHeight="false" outlineLevel="0" collapsed="false">
      <c r="A85" s="92"/>
      <c r="B85" s="93"/>
      <c r="C85" s="85"/>
      <c r="D85" s="85"/>
      <c r="E85" s="85"/>
      <c r="F85" s="85"/>
      <c r="G85" s="85"/>
      <c r="H85" s="85"/>
      <c r="I85" s="85"/>
      <c r="J85" s="85"/>
      <c r="K85" s="85"/>
      <c r="L85" s="85"/>
      <c r="M85" s="85"/>
      <c r="N85" s="85"/>
      <c r="O85" s="85"/>
      <c r="P85" s="85"/>
      <c r="Q85" s="85"/>
      <c r="R85" s="85"/>
      <c r="S85" s="85"/>
      <c r="T85" s="85"/>
      <c r="U85" s="85"/>
      <c r="V85" s="85"/>
      <c r="W85" s="85"/>
      <c r="X85" s="85"/>
      <c r="Y85" s="85"/>
      <c r="Z85" s="85"/>
    </row>
    <row r="86" customFormat="false" ht="13.5" hidden="false" customHeight="false" outlineLevel="0" collapsed="false">
      <c r="A86" s="92"/>
      <c r="B86" s="93"/>
      <c r="C86" s="85"/>
      <c r="D86" s="85"/>
      <c r="E86" s="85"/>
      <c r="F86" s="85"/>
      <c r="G86" s="85"/>
      <c r="H86" s="85"/>
      <c r="I86" s="85"/>
      <c r="J86" s="85"/>
      <c r="K86" s="85"/>
      <c r="L86" s="85"/>
      <c r="M86" s="85"/>
      <c r="N86" s="85"/>
      <c r="O86" s="85"/>
      <c r="P86" s="85"/>
      <c r="Q86" s="85"/>
      <c r="R86" s="85"/>
      <c r="S86" s="85"/>
      <c r="T86" s="85"/>
      <c r="U86" s="85"/>
      <c r="V86" s="85"/>
      <c r="W86" s="85"/>
      <c r="X86" s="85"/>
      <c r="Y86" s="85"/>
      <c r="Z86" s="85"/>
    </row>
    <row r="87" customFormat="false" ht="13.5" hidden="false" customHeight="false" outlineLevel="0" collapsed="false">
      <c r="A87" s="92"/>
      <c r="B87" s="93"/>
      <c r="C87" s="85"/>
      <c r="D87" s="85"/>
      <c r="E87" s="85"/>
      <c r="F87" s="85"/>
      <c r="G87" s="85"/>
      <c r="H87" s="85"/>
      <c r="I87" s="85"/>
      <c r="J87" s="85"/>
      <c r="K87" s="85"/>
      <c r="L87" s="85"/>
      <c r="M87" s="85"/>
      <c r="N87" s="85"/>
      <c r="O87" s="85"/>
      <c r="P87" s="85"/>
      <c r="Q87" s="85"/>
      <c r="R87" s="85"/>
      <c r="S87" s="85"/>
      <c r="T87" s="85"/>
      <c r="U87" s="85"/>
      <c r="V87" s="85"/>
      <c r="W87" s="85"/>
      <c r="X87" s="85"/>
      <c r="Y87" s="85"/>
      <c r="Z87" s="85"/>
    </row>
    <row r="88" customFormat="false" ht="13.5" hidden="false" customHeight="false" outlineLevel="0" collapsed="false">
      <c r="A88" s="92"/>
      <c r="B88" s="93"/>
      <c r="C88" s="85"/>
      <c r="D88" s="85"/>
      <c r="E88" s="85"/>
      <c r="F88" s="85"/>
      <c r="G88" s="85"/>
      <c r="H88" s="85"/>
      <c r="I88" s="85"/>
      <c r="J88" s="85"/>
      <c r="K88" s="85"/>
      <c r="L88" s="85"/>
      <c r="M88" s="85"/>
      <c r="N88" s="85"/>
      <c r="O88" s="85"/>
      <c r="P88" s="85"/>
      <c r="Q88" s="85"/>
      <c r="R88" s="85"/>
      <c r="S88" s="85"/>
      <c r="T88" s="85"/>
      <c r="U88" s="85"/>
      <c r="V88" s="85"/>
      <c r="W88" s="85"/>
      <c r="X88" s="85"/>
      <c r="Y88" s="85"/>
      <c r="Z88" s="85"/>
    </row>
    <row r="89" customFormat="false" ht="13.5" hidden="false" customHeight="false" outlineLevel="0" collapsed="false">
      <c r="A89" s="92"/>
      <c r="B89" s="93"/>
      <c r="C89" s="85"/>
      <c r="D89" s="85"/>
      <c r="E89" s="85"/>
      <c r="F89" s="85"/>
      <c r="G89" s="85"/>
      <c r="H89" s="85"/>
      <c r="I89" s="85"/>
      <c r="J89" s="85"/>
      <c r="K89" s="85"/>
      <c r="L89" s="85"/>
      <c r="M89" s="85"/>
      <c r="N89" s="85"/>
      <c r="O89" s="85"/>
      <c r="P89" s="85"/>
      <c r="Q89" s="85"/>
      <c r="R89" s="85"/>
      <c r="S89" s="85"/>
      <c r="T89" s="85"/>
      <c r="U89" s="85"/>
      <c r="V89" s="85"/>
      <c r="W89" s="85"/>
      <c r="X89" s="85"/>
      <c r="Y89" s="85"/>
      <c r="Z89" s="85"/>
    </row>
    <row r="90" customFormat="false" ht="13.5" hidden="false" customHeight="false" outlineLevel="0" collapsed="false">
      <c r="A90" s="92"/>
      <c r="B90" s="93"/>
      <c r="C90" s="85"/>
      <c r="D90" s="85"/>
      <c r="E90" s="85"/>
      <c r="F90" s="85"/>
      <c r="G90" s="85"/>
      <c r="H90" s="85"/>
      <c r="I90" s="85"/>
      <c r="J90" s="85"/>
      <c r="K90" s="85"/>
      <c r="L90" s="85"/>
      <c r="M90" s="85"/>
      <c r="N90" s="85"/>
      <c r="O90" s="85"/>
      <c r="P90" s="85"/>
      <c r="Q90" s="85"/>
      <c r="R90" s="85"/>
      <c r="S90" s="85"/>
      <c r="T90" s="85"/>
      <c r="U90" s="85"/>
      <c r="V90" s="85"/>
      <c r="W90" s="85"/>
      <c r="X90" s="85"/>
      <c r="Y90" s="85"/>
      <c r="Z90" s="85"/>
    </row>
    <row r="91" customFormat="false" ht="13.5" hidden="false" customHeight="false" outlineLevel="0" collapsed="false">
      <c r="A91" s="92"/>
      <c r="B91" s="93"/>
      <c r="C91" s="85"/>
      <c r="D91" s="85"/>
      <c r="E91" s="85"/>
      <c r="F91" s="85"/>
      <c r="G91" s="85"/>
      <c r="H91" s="85"/>
      <c r="I91" s="85"/>
      <c r="J91" s="85"/>
      <c r="K91" s="85"/>
      <c r="L91" s="85"/>
      <c r="M91" s="85"/>
      <c r="N91" s="85"/>
      <c r="O91" s="85"/>
      <c r="P91" s="85"/>
      <c r="Q91" s="85"/>
      <c r="R91" s="85"/>
      <c r="S91" s="85"/>
      <c r="T91" s="85"/>
      <c r="U91" s="85"/>
      <c r="V91" s="85"/>
      <c r="W91" s="85"/>
      <c r="X91" s="85"/>
      <c r="Y91" s="85"/>
      <c r="Z91" s="85"/>
    </row>
    <row r="92" customFormat="false" ht="13.5" hidden="false" customHeight="false" outlineLevel="0" collapsed="false">
      <c r="A92" s="92"/>
      <c r="B92" s="93"/>
      <c r="C92" s="85"/>
      <c r="D92" s="85"/>
      <c r="E92" s="85"/>
      <c r="F92" s="85"/>
      <c r="G92" s="85"/>
      <c r="H92" s="85"/>
      <c r="I92" s="85"/>
      <c r="J92" s="85"/>
      <c r="K92" s="85"/>
      <c r="L92" s="85"/>
      <c r="M92" s="85"/>
      <c r="N92" s="85"/>
      <c r="O92" s="85"/>
      <c r="P92" s="85"/>
      <c r="Q92" s="85"/>
      <c r="R92" s="85"/>
      <c r="S92" s="85"/>
      <c r="T92" s="85"/>
      <c r="U92" s="85"/>
      <c r="V92" s="85"/>
      <c r="W92" s="85"/>
      <c r="X92" s="85"/>
      <c r="Y92" s="85"/>
      <c r="Z92" s="85"/>
    </row>
    <row r="93" customFormat="false" ht="13.5" hidden="false" customHeight="false" outlineLevel="0" collapsed="false">
      <c r="A93" s="92"/>
      <c r="B93" s="93"/>
      <c r="C93" s="85"/>
      <c r="D93" s="85"/>
      <c r="E93" s="85"/>
      <c r="F93" s="85"/>
      <c r="G93" s="85"/>
      <c r="H93" s="85"/>
      <c r="I93" s="85"/>
      <c r="J93" s="85"/>
      <c r="K93" s="85"/>
      <c r="L93" s="85"/>
      <c r="M93" s="85"/>
      <c r="N93" s="85"/>
      <c r="O93" s="85"/>
      <c r="P93" s="85"/>
      <c r="Q93" s="85"/>
      <c r="R93" s="85"/>
      <c r="S93" s="85"/>
      <c r="T93" s="85"/>
      <c r="U93" s="85"/>
      <c r="V93" s="85"/>
      <c r="W93" s="85"/>
      <c r="X93" s="85"/>
      <c r="Y93" s="85"/>
      <c r="Z93" s="85"/>
    </row>
    <row r="94" customFormat="false" ht="13.5" hidden="false" customHeight="false" outlineLevel="0" collapsed="false">
      <c r="A94" s="92"/>
      <c r="B94" s="93"/>
      <c r="C94" s="85"/>
      <c r="D94" s="85"/>
      <c r="E94" s="85"/>
      <c r="F94" s="85"/>
      <c r="G94" s="85"/>
      <c r="H94" s="85"/>
      <c r="I94" s="85"/>
      <c r="J94" s="85"/>
      <c r="K94" s="85"/>
      <c r="L94" s="85"/>
      <c r="M94" s="85"/>
      <c r="N94" s="85"/>
      <c r="O94" s="85"/>
      <c r="P94" s="85"/>
      <c r="Q94" s="85"/>
      <c r="R94" s="85"/>
      <c r="S94" s="85"/>
      <c r="T94" s="85"/>
      <c r="U94" s="85"/>
      <c r="V94" s="85"/>
      <c r="W94" s="85"/>
      <c r="X94" s="85"/>
      <c r="Y94" s="85"/>
      <c r="Z94" s="85"/>
    </row>
    <row r="95" customFormat="false" ht="13.5" hidden="false" customHeight="false" outlineLevel="0" collapsed="false">
      <c r="A95" s="92"/>
      <c r="B95" s="93"/>
      <c r="C95" s="85"/>
      <c r="D95" s="85"/>
      <c r="E95" s="85"/>
      <c r="F95" s="85"/>
      <c r="G95" s="85"/>
      <c r="H95" s="85"/>
      <c r="I95" s="85"/>
      <c r="J95" s="85"/>
      <c r="K95" s="85"/>
      <c r="L95" s="85"/>
      <c r="M95" s="85"/>
      <c r="N95" s="85"/>
      <c r="O95" s="85"/>
      <c r="P95" s="85"/>
      <c r="Q95" s="85"/>
      <c r="R95" s="85"/>
      <c r="S95" s="85"/>
      <c r="T95" s="85"/>
      <c r="U95" s="85"/>
      <c r="V95" s="85"/>
      <c r="W95" s="85"/>
      <c r="X95" s="85"/>
      <c r="Y95" s="85"/>
      <c r="Z95" s="85"/>
    </row>
    <row r="96" customFormat="false" ht="13.5" hidden="false" customHeight="false" outlineLevel="0" collapsed="false">
      <c r="A96" s="92"/>
      <c r="B96" s="93"/>
      <c r="C96" s="85"/>
      <c r="D96" s="85"/>
      <c r="E96" s="85"/>
      <c r="F96" s="85"/>
      <c r="G96" s="85"/>
      <c r="H96" s="85"/>
      <c r="I96" s="85"/>
      <c r="J96" s="85"/>
      <c r="K96" s="85"/>
      <c r="L96" s="85"/>
      <c r="M96" s="85"/>
      <c r="N96" s="85"/>
      <c r="O96" s="85"/>
      <c r="P96" s="85"/>
      <c r="Q96" s="85"/>
      <c r="R96" s="85"/>
      <c r="S96" s="85"/>
      <c r="T96" s="85"/>
      <c r="U96" s="85"/>
      <c r="V96" s="85"/>
      <c r="W96" s="85"/>
      <c r="X96" s="85"/>
      <c r="Y96" s="85"/>
      <c r="Z96" s="85"/>
    </row>
    <row r="97" customFormat="false" ht="13.5" hidden="false" customHeight="false" outlineLevel="0" collapsed="false">
      <c r="A97" s="92"/>
      <c r="B97" s="93"/>
      <c r="C97" s="85"/>
      <c r="D97" s="85"/>
      <c r="E97" s="85"/>
      <c r="F97" s="85"/>
      <c r="G97" s="85"/>
      <c r="H97" s="85"/>
      <c r="I97" s="85"/>
      <c r="J97" s="85"/>
      <c r="K97" s="85"/>
      <c r="L97" s="85"/>
      <c r="M97" s="85"/>
      <c r="N97" s="85"/>
      <c r="O97" s="85"/>
      <c r="P97" s="85"/>
      <c r="Q97" s="85"/>
      <c r="R97" s="85"/>
      <c r="S97" s="85"/>
      <c r="T97" s="85"/>
      <c r="U97" s="85"/>
      <c r="V97" s="85"/>
      <c r="W97" s="85"/>
      <c r="X97" s="85"/>
      <c r="Y97" s="85"/>
      <c r="Z97" s="85"/>
    </row>
    <row r="98" customFormat="false" ht="13.5" hidden="false" customHeight="false" outlineLevel="0" collapsed="false">
      <c r="A98" s="92"/>
      <c r="B98" s="93"/>
      <c r="C98" s="85"/>
      <c r="D98" s="85"/>
      <c r="E98" s="85"/>
      <c r="F98" s="85"/>
      <c r="G98" s="85"/>
      <c r="H98" s="85"/>
      <c r="I98" s="85"/>
      <c r="J98" s="85"/>
      <c r="K98" s="85"/>
      <c r="L98" s="85"/>
      <c r="M98" s="85"/>
      <c r="N98" s="85"/>
      <c r="O98" s="85"/>
      <c r="P98" s="85"/>
      <c r="Q98" s="85"/>
      <c r="R98" s="85"/>
      <c r="S98" s="85"/>
      <c r="T98" s="85"/>
      <c r="U98" s="85"/>
      <c r="V98" s="85"/>
      <c r="W98" s="85"/>
      <c r="X98" s="85"/>
      <c r="Y98" s="85"/>
      <c r="Z98" s="85"/>
    </row>
    <row r="99" customFormat="false" ht="13.5" hidden="false" customHeight="false" outlineLevel="0" collapsed="false">
      <c r="A99" s="92"/>
      <c r="B99" s="93"/>
      <c r="C99" s="85"/>
      <c r="D99" s="85"/>
      <c r="E99" s="85"/>
      <c r="F99" s="85"/>
      <c r="G99" s="85"/>
      <c r="H99" s="85"/>
      <c r="I99" s="85"/>
      <c r="J99" s="85"/>
      <c r="K99" s="85"/>
      <c r="L99" s="85"/>
      <c r="M99" s="85"/>
      <c r="N99" s="85"/>
      <c r="O99" s="85"/>
      <c r="P99" s="85"/>
      <c r="Q99" s="85"/>
      <c r="R99" s="85"/>
      <c r="S99" s="85"/>
      <c r="T99" s="85"/>
      <c r="U99" s="85"/>
      <c r="V99" s="85"/>
      <c r="W99" s="85"/>
      <c r="X99" s="85"/>
      <c r="Y99" s="85"/>
      <c r="Z99" s="85"/>
    </row>
    <row r="100" customFormat="false" ht="13.5" hidden="false" customHeight="false" outlineLevel="0" collapsed="false">
      <c r="A100" s="92"/>
      <c r="B100" s="93"/>
      <c r="C100" s="85"/>
      <c r="D100" s="85"/>
      <c r="E100" s="85"/>
      <c r="F100" s="85"/>
      <c r="G100" s="85"/>
      <c r="H100" s="85"/>
      <c r="I100" s="85"/>
      <c r="J100" s="85"/>
      <c r="K100" s="85"/>
      <c r="L100" s="85"/>
      <c r="M100" s="85"/>
      <c r="N100" s="85"/>
      <c r="O100" s="85"/>
      <c r="P100" s="85"/>
      <c r="Q100" s="85"/>
      <c r="R100" s="85"/>
      <c r="S100" s="85"/>
      <c r="T100" s="85"/>
      <c r="U100" s="85"/>
      <c r="V100" s="85"/>
      <c r="W100" s="85"/>
      <c r="X100" s="85"/>
      <c r="Y100" s="85"/>
      <c r="Z100" s="85"/>
    </row>
    <row r="101" customFormat="false" ht="13.5" hidden="false" customHeight="false" outlineLevel="0" collapsed="false">
      <c r="A101" s="92"/>
      <c r="B101" s="93"/>
      <c r="C101" s="85"/>
      <c r="D101" s="85"/>
      <c r="E101" s="85"/>
      <c r="F101" s="85"/>
      <c r="G101" s="85"/>
      <c r="H101" s="85"/>
      <c r="I101" s="85"/>
      <c r="J101" s="85"/>
      <c r="K101" s="85"/>
      <c r="L101" s="85"/>
      <c r="M101" s="85"/>
      <c r="N101" s="85"/>
      <c r="O101" s="85"/>
      <c r="P101" s="85"/>
      <c r="Q101" s="85"/>
      <c r="R101" s="85"/>
      <c r="S101" s="85"/>
      <c r="T101" s="85"/>
      <c r="U101" s="85"/>
      <c r="V101" s="85"/>
      <c r="W101" s="85"/>
      <c r="X101" s="85"/>
      <c r="Y101" s="85"/>
      <c r="Z101" s="85"/>
    </row>
    <row r="102" customFormat="false" ht="13.5" hidden="false" customHeight="false" outlineLevel="0" collapsed="false">
      <c r="A102" s="92"/>
      <c r="B102" s="93"/>
      <c r="C102" s="85"/>
      <c r="D102" s="85"/>
      <c r="E102" s="85"/>
      <c r="F102" s="85"/>
      <c r="G102" s="85"/>
      <c r="H102" s="85"/>
      <c r="I102" s="85"/>
      <c r="J102" s="85"/>
      <c r="K102" s="85"/>
      <c r="L102" s="85"/>
      <c r="M102" s="85"/>
      <c r="N102" s="85"/>
      <c r="O102" s="85"/>
      <c r="P102" s="85"/>
      <c r="Q102" s="85"/>
      <c r="R102" s="85"/>
      <c r="S102" s="85"/>
      <c r="T102" s="85"/>
      <c r="U102" s="85"/>
      <c r="V102" s="85"/>
      <c r="W102" s="85"/>
      <c r="X102" s="85"/>
      <c r="Y102" s="85"/>
      <c r="Z102" s="85"/>
    </row>
    <row r="103" customFormat="false" ht="13.5" hidden="false" customHeight="false" outlineLevel="0" collapsed="false">
      <c r="A103" s="92"/>
      <c r="B103" s="93"/>
      <c r="C103" s="85"/>
      <c r="D103" s="85"/>
      <c r="E103" s="85"/>
      <c r="F103" s="85"/>
      <c r="G103" s="85"/>
      <c r="H103" s="85"/>
      <c r="I103" s="85"/>
      <c r="J103" s="85"/>
      <c r="K103" s="85"/>
      <c r="L103" s="85"/>
      <c r="M103" s="85"/>
      <c r="N103" s="85"/>
      <c r="O103" s="85"/>
      <c r="P103" s="85"/>
      <c r="Q103" s="85"/>
      <c r="R103" s="85"/>
      <c r="S103" s="85"/>
      <c r="T103" s="85"/>
      <c r="U103" s="85"/>
      <c r="V103" s="85"/>
      <c r="W103" s="85"/>
      <c r="X103" s="85"/>
      <c r="Y103" s="85"/>
      <c r="Z103" s="85"/>
    </row>
    <row r="104" customFormat="false" ht="13.5" hidden="false" customHeight="false" outlineLevel="0" collapsed="false">
      <c r="A104" s="92"/>
      <c r="B104" s="93"/>
      <c r="C104" s="85"/>
      <c r="D104" s="85"/>
      <c r="E104" s="85"/>
      <c r="F104" s="85"/>
      <c r="G104" s="85"/>
      <c r="H104" s="85"/>
      <c r="I104" s="85"/>
      <c r="J104" s="85"/>
      <c r="K104" s="85"/>
      <c r="L104" s="85"/>
      <c r="M104" s="85"/>
      <c r="N104" s="85"/>
      <c r="O104" s="85"/>
      <c r="P104" s="85"/>
      <c r="Q104" s="85"/>
      <c r="R104" s="85"/>
      <c r="S104" s="85"/>
      <c r="T104" s="85"/>
      <c r="U104" s="85"/>
      <c r="V104" s="85"/>
      <c r="W104" s="85"/>
      <c r="X104" s="85"/>
      <c r="Y104" s="85"/>
      <c r="Z104" s="85"/>
    </row>
    <row r="105" customFormat="false" ht="13.5" hidden="false" customHeight="false" outlineLevel="0" collapsed="false">
      <c r="A105" s="92"/>
      <c r="B105" s="93"/>
      <c r="C105" s="85"/>
      <c r="D105" s="85"/>
      <c r="E105" s="85"/>
      <c r="F105" s="85"/>
      <c r="G105" s="85"/>
      <c r="H105" s="85"/>
      <c r="I105" s="85"/>
      <c r="J105" s="85"/>
      <c r="K105" s="85"/>
      <c r="L105" s="85"/>
      <c r="M105" s="85"/>
      <c r="N105" s="85"/>
      <c r="O105" s="85"/>
      <c r="P105" s="85"/>
      <c r="Q105" s="85"/>
      <c r="R105" s="85"/>
      <c r="S105" s="85"/>
      <c r="T105" s="85"/>
      <c r="U105" s="85"/>
      <c r="V105" s="85"/>
      <c r="W105" s="85"/>
      <c r="X105" s="85"/>
      <c r="Y105" s="85"/>
      <c r="Z105" s="85"/>
    </row>
    <row r="106" customFormat="false" ht="13.5" hidden="false" customHeight="false" outlineLevel="0" collapsed="false">
      <c r="A106" s="92"/>
      <c r="B106" s="93"/>
      <c r="C106" s="85"/>
      <c r="D106" s="85"/>
      <c r="E106" s="85"/>
      <c r="F106" s="85"/>
      <c r="G106" s="85"/>
      <c r="H106" s="85"/>
      <c r="I106" s="85"/>
      <c r="J106" s="85"/>
      <c r="K106" s="85"/>
      <c r="L106" s="85"/>
      <c r="M106" s="85"/>
      <c r="N106" s="85"/>
      <c r="O106" s="85"/>
      <c r="P106" s="85"/>
      <c r="Q106" s="85"/>
      <c r="R106" s="85"/>
      <c r="S106" s="85"/>
      <c r="T106" s="85"/>
      <c r="U106" s="85"/>
      <c r="V106" s="85"/>
      <c r="W106" s="85"/>
      <c r="X106" s="85"/>
      <c r="Y106" s="85"/>
      <c r="Z106" s="85"/>
    </row>
    <row r="107" customFormat="false" ht="13.5" hidden="false" customHeight="false" outlineLevel="0" collapsed="false">
      <c r="A107" s="92"/>
      <c r="B107" s="93"/>
      <c r="C107" s="85"/>
      <c r="D107" s="85"/>
      <c r="E107" s="85"/>
      <c r="F107" s="85"/>
      <c r="G107" s="85"/>
      <c r="H107" s="85"/>
      <c r="I107" s="85"/>
      <c r="J107" s="85"/>
      <c r="K107" s="85"/>
      <c r="L107" s="85"/>
      <c r="M107" s="85"/>
      <c r="N107" s="85"/>
      <c r="O107" s="85"/>
      <c r="P107" s="85"/>
      <c r="Q107" s="85"/>
      <c r="R107" s="85"/>
      <c r="S107" s="85"/>
      <c r="T107" s="85"/>
      <c r="U107" s="85"/>
      <c r="V107" s="85"/>
      <c r="W107" s="85"/>
      <c r="X107" s="85"/>
      <c r="Y107" s="85"/>
      <c r="Z107" s="85"/>
    </row>
    <row r="108" customFormat="false" ht="13.5" hidden="false" customHeight="false" outlineLevel="0" collapsed="false">
      <c r="A108" s="92"/>
      <c r="B108" s="93"/>
      <c r="C108" s="85"/>
      <c r="D108" s="85"/>
      <c r="E108" s="85"/>
      <c r="F108" s="85"/>
      <c r="G108" s="85"/>
      <c r="H108" s="85"/>
      <c r="I108" s="85"/>
      <c r="J108" s="85"/>
      <c r="K108" s="85"/>
      <c r="L108" s="85"/>
      <c r="M108" s="85"/>
      <c r="N108" s="85"/>
      <c r="O108" s="85"/>
      <c r="P108" s="85"/>
      <c r="Q108" s="85"/>
      <c r="R108" s="85"/>
      <c r="S108" s="85"/>
      <c r="T108" s="85"/>
      <c r="U108" s="85"/>
      <c r="V108" s="85"/>
      <c r="W108" s="85"/>
      <c r="X108" s="85"/>
      <c r="Y108" s="85"/>
      <c r="Z108" s="85"/>
    </row>
    <row r="109" customFormat="false" ht="13.5" hidden="false" customHeight="false" outlineLevel="0" collapsed="false">
      <c r="A109" s="92"/>
      <c r="B109" s="93"/>
      <c r="C109" s="85"/>
      <c r="D109" s="85"/>
      <c r="E109" s="85"/>
      <c r="F109" s="85"/>
      <c r="G109" s="85"/>
      <c r="H109" s="85"/>
      <c r="I109" s="85"/>
      <c r="J109" s="85"/>
      <c r="K109" s="85"/>
      <c r="L109" s="85"/>
      <c r="M109" s="85"/>
      <c r="N109" s="85"/>
      <c r="O109" s="85"/>
      <c r="P109" s="85"/>
      <c r="Q109" s="85"/>
      <c r="R109" s="85"/>
      <c r="S109" s="85"/>
      <c r="T109" s="85"/>
      <c r="U109" s="85"/>
      <c r="V109" s="85"/>
      <c r="W109" s="85"/>
      <c r="X109" s="85"/>
      <c r="Y109" s="85"/>
      <c r="Z109" s="85"/>
    </row>
    <row r="110" customFormat="false" ht="13.5" hidden="false" customHeight="false" outlineLevel="0" collapsed="false">
      <c r="A110" s="92"/>
      <c r="B110" s="93"/>
      <c r="C110" s="85"/>
      <c r="D110" s="85"/>
      <c r="E110" s="85"/>
      <c r="F110" s="85"/>
      <c r="G110" s="85"/>
      <c r="H110" s="85"/>
      <c r="I110" s="85"/>
      <c r="J110" s="85"/>
      <c r="K110" s="85"/>
      <c r="L110" s="85"/>
      <c r="M110" s="85"/>
      <c r="N110" s="85"/>
      <c r="O110" s="85"/>
      <c r="P110" s="85"/>
      <c r="Q110" s="85"/>
      <c r="R110" s="85"/>
      <c r="S110" s="85"/>
      <c r="T110" s="85"/>
      <c r="U110" s="85"/>
      <c r="V110" s="85"/>
      <c r="W110" s="85"/>
      <c r="X110" s="85"/>
      <c r="Y110" s="85"/>
      <c r="Z110" s="85"/>
    </row>
    <row r="111" customFormat="false" ht="13.5" hidden="false" customHeight="false" outlineLevel="0" collapsed="false">
      <c r="A111" s="92"/>
      <c r="B111" s="93"/>
      <c r="C111" s="85"/>
      <c r="D111" s="85"/>
      <c r="E111" s="85"/>
      <c r="F111" s="85"/>
      <c r="G111" s="85"/>
      <c r="H111" s="85"/>
      <c r="I111" s="85"/>
      <c r="J111" s="85"/>
      <c r="K111" s="85"/>
      <c r="L111" s="85"/>
      <c r="M111" s="85"/>
      <c r="N111" s="85"/>
      <c r="O111" s="85"/>
      <c r="P111" s="85"/>
      <c r="Q111" s="85"/>
      <c r="R111" s="85"/>
      <c r="S111" s="85"/>
      <c r="T111" s="85"/>
      <c r="U111" s="85"/>
      <c r="V111" s="85"/>
      <c r="W111" s="85"/>
      <c r="X111" s="85"/>
      <c r="Y111" s="85"/>
      <c r="Z111" s="85"/>
    </row>
    <row r="112" customFormat="false" ht="13.5" hidden="false" customHeight="false" outlineLevel="0" collapsed="false">
      <c r="A112" s="92"/>
      <c r="B112" s="93"/>
      <c r="C112" s="85"/>
      <c r="D112" s="85"/>
      <c r="E112" s="85"/>
      <c r="F112" s="85"/>
      <c r="G112" s="85"/>
      <c r="H112" s="85"/>
      <c r="I112" s="85"/>
      <c r="J112" s="85"/>
      <c r="K112" s="85"/>
      <c r="L112" s="85"/>
      <c r="M112" s="85"/>
      <c r="N112" s="85"/>
      <c r="O112" s="85"/>
      <c r="P112" s="85"/>
      <c r="Q112" s="85"/>
      <c r="R112" s="85"/>
      <c r="S112" s="85"/>
      <c r="T112" s="85"/>
      <c r="U112" s="85"/>
      <c r="V112" s="85"/>
      <c r="W112" s="85"/>
      <c r="X112" s="85"/>
      <c r="Y112" s="85"/>
      <c r="Z112" s="85"/>
    </row>
    <row r="113" customFormat="false" ht="13.5" hidden="false" customHeight="false" outlineLevel="0" collapsed="false">
      <c r="A113" s="92"/>
      <c r="B113" s="93"/>
      <c r="C113" s="85"/>
      <c r="D113" s="85"/>
      <c r="E113" s="85"/>
      <c r="F113" s="85"/>
      <c r="G113" s="85"/>
      <c r="H113" s="85"/>
      <c r="I113" s="85"/>
      <c r="J113" s="85"/>
      <c r="K113" s="85"/>
      <c r="L113" s="85"/>
      <c r="M113" s="85"/>
      <c r="N113" s="85"/>
      <c r="O113" s="85"/>
      <c r="P113" s="85"/>
      <c r="Q113" s="85"/>
      <c r="R113" s="85"/>
      <c r="S113" s="85"/>
      <c r="T113" s="85"/>
      <c r="U113" s="85"/>
      <c r="V113" s="85"/>
      <c r="W113" s="85"/>
      <c r="X113" s="85"/>
      <c r="Y113" s="85"/>
      <c r="Z113" s="85"/>
    </row>
    <row r="114" customFormat="false" ht="13.5" hidden="false" customHeight="false" outlineLevel="0" collapsed="false">
      <c r="A114" s="92"/>
      <c r="B114" s="93"/>
      <c r="C114" s="85"/>
      <c r="D114" s="85"/>
      <c r="E114" s="85"/>
      <c r="F114" s="85"/>
      <c r="G114" s="85"/>
      <c r="H114" s="85"/>
      <c r="I114" s="85"/>
      <c r="J114" s="85"/>
      <c r="K114" s="85"/>
      <c r="L114" s="85"/>
      <c r="M114" s="85"/>
      <c r="N114" s="85"/>
      <c r="O114" s="85"/>
      <c r="P114" s="85"/>
      <c r="Q114" s="85"/>
      <c r="R114" s="85"/>
      <c r="S114" s="85"/>
      <c r="T114" s="85"/>
      <c r="U114" s="85"/>
      <c r="V114" s="85"/>
      <c r="W114" s="85"/>
      <c r="X114" s="85"/>
      <c r="Y114" s="85"/>
      <c r="Z114" s="85"/>
    </row>
    <row r="115" customFormat="false" ht="13.5" hidden="false" customHeight="false" outlineLevel="0" collapsed="false">
      <c r="A115" s="92"/>
      <c r="B115" s="93"/>
      <c r="C115" s="85"/>
      <c r="D115" s="85"/>
      <c r="E115" s="85"/>
      <c r="F115" s="85"/>
      <c r="G115" s="85"/>
      <c r="H115" s="85"/>
      <c r="I115" s="85"/>
      <c r="J115" s="85"/>
      <c r="K115" s="85"/>
      <c r="L115" s="85"/>
      <c r="M115" s="85"/>
      <c r="N115" s="85"/>
      <c r="O115" s="85"/>
      <c r="P115" s="85"/>
      <c r="Q115" s="85"/>
      <c r="R115" s="85"/>
      <c r="S115" s="85"/>
      <c r="T115" s="85"/>
      <c r="U115" s="85"/>
      <c r="V115" s="85"/>
      <c r="W115" s="85"/>
      <c r="X115" s="85"/>
      <c r="Y115" s="85"/>
      <c r="Z115" s="85"/>
    </row>
    <row r="116" customFormat="false" ht="13.5" hidden="false" customHeight="false" outlineLevel="0" collapsed="false">
      <c r="A116" s="92"/>
      <c r="B116" s="93"/>
      <c r="C116" s="85"/>
      <c r="D116" s="85"/>
      <c r="E116" s="85"/>
      <c r="F116" s="85"/>
      <c r="G116" s="85"/>
      <c r="H116" s="85"/>
      <c r="I116" s="85"/>
      <c r="J116" s="85"/>
      <c r="K116" s="85"/>
      <c r="L116" s="85"/>
      <c r="M116" s="85"/>
      <c r="N116" s="85"/>
      <c r="O116" s="85"/>
      <c r="P116" s="85"/>
      <c r="Q116" s="85"/>
      <c r="R116" s="85"/>
      <c r="S116" s="85"/>
      <c r="T116" s="85"/>
      <c r="U116" s="85"/>
      <c r="V116" s="85"/>
      <c r="W116" s="85"/>
      <c r="X116" s="85"/>
      <c r="Y116" s="85"/>
      <c r="Z116" s="85"/>
    </row>
    <row r="117" customFormat="false" ht="13.5" hidden="false" customHeight="false" outlineLevel="0" collapsed="false">
      <c r="A117" s="92"/>
      <c r="B117" s="93"/>
      <c r="C117" s="85"/>
      <c r="D117" s="85"/>
      <c r="E117" s="85"/>
      <c r="F117" s="85"/>
      <c r="G117" s="85"/>
      <c r="H117" s="85"/>
      <c r="I117" s="85"/>
      <c r="J117" s="85"/>
      <c r="K117" s="85"/>
      <c r="L117" s="85"/>
      <c r="M117" s="85"/>
      <c r="N117" s="85"/>
      <c r="O117" s="85"/>
      <c r="P117" s="85"/>
      <c r="Q117" s="85"/>
      <c r="R117" s="85"/>
      <c r="S117" s="85"/>
      <c r="T117" s="85"/>
      <c r="U117" s="85"/>
      <c r="V117" s="85"/>
      <c r="W117" s="85"/>
      <c r="X117" s="85"/>
      <c r="Y117" s="85"/>
      <c r="Z117" s="85"/>
    </row>
    <row r="118" customFormat="false" ht="13.5" hidden="false" customHeight="false" outlineLevel="0" collapsed="false">
      <c r="A118" s="92"/>
      <c r="B118" s="93"/>
      <c r="C118" s="85"/>
      <c r="D118" s="85"/>
      <c r="E118" s="85"/>
      <c r="F118" s="85"/>
      <c r="G118" s="85"/>
      <c r="H118" s="85"/>
      <c r="I118" s="85"/>
      <c r="J118" s="85"/>
      <c r="K118" s="85"/>
      <c r="L118" s="85"/>
      <c r="M118" s="85"/>
      <c r="N118" s="85"/>
      <c r="O118" s="85"/>
      <c r="P118" s="85"/>
      <c r="Q118" s="85"/>
      <c r="R118" s="85"/>
      <c r="S118" s="85"/>
      <c r="T118" s="85"/>
      <c r="U118" s="85"/>
      <c r="V118" s="85"/>
      <c r="W118" s="85"/>
      <c r="X118" s="85"/>
      <c r="Y118" s="85"/>
      <c r="Z118" s="85"/>
    </row>
    <row r="119" customFormat="false" ht="13.5" hidden="false" customHeight="false" outlineLevel="0" collapsed="false">
      <c r="A119" s="92"/>
      <c r="B119" s="93"/>
      <c r="C119" s="85"/>
      <c r="D119" s="85"/>
      <c r="E119" s="85"/>
      <c r="F119" s="85"/>
      <c r="G119" s="85"/>
      <c r="H119" s="85"/>
      <c r="I119" s="85"/>
      <c r="J119" s="85"/>
      <c r="K119" s="85"/>
      <c r="L119" s="85"/>
      <c r="M119" s="85"/>
      <c r="N119" s="85"/>
      <c r="O119" s="85"/>
      <c r="P119" s="85"/>
      <c r="Q119" s="85"/>
      <c r="R119" s="85"/>
      <c r="S119" s="85"/>
      <c r="T119" s="85"/>
      <c r="U119" s="85"/>
      <c r="V119" s="85"/>
      <c r="W119" s="85"/>
      <c r="X119" s="85"/>
      <c r="Y119" s="85"/>
      <c r="Z119" s="85"/>
    </row>
    <row r="120" customFormat="false" ht="13.5" hidden="false" customHeight="false" outlineLevel="0" collapsed="false">
      <c r="A120" s="92"/>
      <c r="B120" s="93"/>
      <c r="C120" s="85"/>
      <c r="D120" s="85"/>
      <c r="E120" s="85"/>
      <c r="F120" s="85"/>
      <c r="G120" s="85"/>
      <c r="H120" s="85"/>
      <c r="I120" s="85"/>
      <c r="J120" s="85"/>
      <c r="K120" s="85"/>
      <c r="L120" s="85"/>
      <c r="M120" s="85"/>
      <c r="N120" s="85"/>
      <c r="O120" s="85"/>
      <c r="P120" s="85"/>
      <c r="Q120" s="85"/>
      <c r="R120" s="85"/>
      <c r="S120" s="85"/>
      <c r="T120" s="85"/>
      <c r="U120" s="85"/>
      <c r="V120" s="85"/>
      <c r="W120" s="85"/>
      <c r="X120" s="85"/>
      <c r="Y120" s="85"/>
      <c r="Z120" s="85"/>
    </row>
    <row r="121" customFormat="false" ht="13.5" hidden="false" customHeight="false" outlineLevel="0" collapsed="false">
      <c r="A121" s="92"/>
      <c r="B121" s="93"/>
      <c r="C121" s="85"/>
      <c r="D121" s="85"/>
      <c r="E121" s="85"/>
      <c r="F121" s="85"/>
      <c r="G121" s="85"/>
      <c r="H121" s="85"/>
      <c r="I121" s="85"/>
      <c r="J121" s="85"/>
      <c r="K121" s="85"/>
      <c r="L121" s="85"/>
      <c r="M121" s="85"/>
      <c r="N121" s="85"/>
      <c r="O121" s="85"/>
      <c r="P121" s="85"/>
      <c r="Q121" s="85"/>
      <c r="R121" s="85"/>
      <c r="S121" s="85"/>
      <c r="T121" s="85"/>
      <c r="U121" s="85"/>
      <c r="V121" s="85"/>
      <c r="W121" s="85"/>
      <c r="X121" s="85"/>
      <c r="Y121" s="85"/>
      <c r="Z121" s="85"/>
    </row>
    <row r="122" customFormat="false" ht="13.5" hidden="false" customHeight="false" outlineLevel="0" collapsed="false">
      <c r="A122" s="92"/>
      <c r="B122" s="93"/>
      <c r="C122" s="85"/>
      <c r="D122" s="85"/>
      <c r="E122" s="85"/>
      <c r="F122" s="85"/>
      <c r="G122" s="85"/>
      <c r="H122" s="85"/>
      <c r="I122" s="85"/>
      <c r="J122" s="85"/>
      <c r="K122" s="85"/>
      <c r="L122" s="85"/>
      <c r="M122" s="85"/>
      <c r="N122" s="85"/>
      <c r="O122" s="85"/>
      <c r="P122" s="85"/>
      <c r="Q122" s="85"/>
      <c r="R122" s="85"/>
      <c r="S122" s="85"/>
      <c r="T122" s="85"/>
      <c r="U122" s="85"/>
      <c r="V122" s="85"/>
      <c r="W122" s="85"/>
      <c r="X122" s="85"/>
      <c r="Y122" s="85"/>
      <c r="Z122" s="85"/>
    </row>
    <row r="123" customFormat="false" ht="13.5" hidden="false" customHeight="false" outlineLevel="0" collapsed="false">
      <c r="A123" s="92"/>
      <c r="B123" s="93"/>
      <c r="C123" s="85"/>
      <c r="D123" s="85"/>
      <c r="E123" s="85"/>
      <c r="F123" s="85"/>
      <c r="G123" s="85"/>
      <c r="H123" s="85"/>
      <c r="I123" s="85"/>
      <c r="J123" s="85"/>
      <c r="K123" s="85"/>
      <c r="L123" s="85"/>
      <c r="M123" s="85"/>
      <c r="N123" s="85"/>
      <c r="O123" s="85"/>
      <c r="P123" s="85"/>
      <c r="Q123" s="85"/>
      <c r="R123" s="85"/>
      <c r="S123" s="85"/>
      <c r="T123" s="85"/>
      <c r="U123" s="85"/>
      <c r="V123" s="85"/>
      <c r="W123" s="85"/>
      <c r="X123" s="85"/>
      <c r="Y123" s="85"/>
      <c r="Z123" s="85"/>
    </row>
    <row r="124" customFormat="false" ht="13.5" hidden="false" customHeight="false" outlineLevel="0" collapsed="false">
      <c r="A124" s="92"/>
      <c r="B124" s="93"/>
      <c r="C124" s="85"/>
      <c r="D124" s="85"/>
      <c r="E124" s="85"/>
      <c r="F124" s="85"/>
      <c r="G124" s="85"/>
      <c r="H124" s="85"/>
      <c r="I124" s="85"/>
      <c r="J124" s="85"/>
      <c r="K124" s="85"/>
      <c r="L124" s="85"/>
      <c r="M124" s="85"/>
      <c r="N124" s="85"/>
      <c r="O124" s="85"/>
      <c r="P124" s="85"/>
      <c r="Q124" s="85"/>
      <c r="R124" s="85"/>
      <c r="S124" s="85"/>
      <c r="T124" s="85"/>
      <c r="U124" s="85"/>
      <c r="V124" s="85"/>
      <c r="W124" s="85"/>
      <c r="X124" s="85"/>
      <c r="Y124" s="85"/>
      <c r="Z124" s="85"/>
    </row>
    <row r="125" customFormat="false" ht="13.5" hidden="false" customHeight="false" outlineLevel="0" collapsed="false">
      <c r="A125" s="92"/>
      <c r="B125" s="93"/>
      <c r="C125" s="85"/>
      <c r="D125" s="85"/>
      <c r="E125" s="85"/>
      <c r="F125" s="85"/>
      <c r="G125" s="85"/>
      <c r="H125" s="85"/>
      <c r="I125" s="85"/>
      <c r="J125" s="85"/>
      <c r="K125" s="85"/>
      <c r="L125" s="85"/>
      <c r="M125" s="85"/>
      <c r="N125" s="85"/>
      <c r="O125" s="85"/>
      <c r="P125" s="85"/>
      <c r="Q125" s="85"/>
      <c r="R125" s="85"/>
      <c r="S125" s="85"/>
      <c r="T125" s="85"/>
      <c r="U125" s="85"/>
      <c r="V125" s="85"/>
      <c r="W125" s="85"/>
      <c r="X125" s="85"/>
      <c r="Y125" s="85"/>
      <c r="Z125" s="85"/>
    </row>
    <row r="126" customFormat="false" ht="13.5" hidden="false" customHeight="false" outlineLevel="0" collapsed="false">
      <c r="A126" s="92"/>
      <c r="B126" s="93"/>
      <c r="C126" s="85"/>
      <c r="D126" s="85"/>
      <c r="E126" s="85"/>
      <c r="F126" s="85"/>
      <c r="G126" s="85"/>
      <c r="H126" s="85"/>
      <c r="I126" s="85"/>
      <c r="J126" s="85"/>
      <c r="K126" s="85"/>
      <c r="L126" s="85"/>
      <c r="M126" s="85"/>
      <c r="N126" s="85"/>
      <c r="O126" s="85"/>
      <c r="P126" s="85"/>
      <c r="Q126" s="85"/>
      <c r="R126" s="85"/>
      <c r="S126" s="85"/>
      <c r="T126" s="85"/>
      <c r="U126" s="85"/>
      <c r="V126" s="85"/>
      <c r="W126" s="85"/>
      <c r="X126" s="85"/>
      <c r="Y126" s="85"/>
      <c r="Z126" s="85"/>
    </row>
    <row r="127" customFormat="false" ht="13.5" hidden="false" customHeight="false" outlineLevel="0" collapsed="false">
      <c r="A127" s="92"/>
      <c r="B127" s="93"/>
      <c r="C127" s="85"/>
      <c r="D127" s="85"/>
      <c r="E127" s="85"/>
      <c r="F127" s="85"/>
      <c r="G127" s="85"/>
      <c r="H127" s="85"/>
      <c r="I127" s="85"/>
      <c r="J127" s="85"/>
      <c r="K127" s="85"/>
      <c r="L127" s="85"/>
      <c r="M127" s="85"/>
      <c r="N127" s="85"/>
      <c r="O127" s="85"/>
      <c r="P127" s="85"/>
      <c r="Q127" s="85"/>
      <c r="R127" s="85"/>
      <c r="S127" s="85"/>
      <c r="T127" s="85"/>
      <c r="U127" s="85"/>
      <c r="V127" s="85"/>
      <c r="W127" s="85"/>
      <c r="X127" s="85"/>
      <c r="Y127" s="85"/>
      <c r="Z127" s="85"/>
    </row>
    <row r="128" customFormat="false" ht="13.5" hidden="false" customHeight="false" outlineLevel="0" collapsed="false">
      <c r="A128" s="92"/>
      <c r="B128" s="93"/>
      <c r="C128" s="85"/>
      <c r="D128" s="85"/>
      <c r="E128" s="85"/>
      <c r="F128" s="85"/>
      <c r="G128" s="85"/>
      <c r="H128" s="85"/>
      <c r="I128" s="85"/>
      <c r="J128" s="85"/>
      <c r="K128" s="85"/>
      <c r="L128" s="85"/>
      <c r="M128" s="85"/>
      <c r="N128" s="85"/>
      <c r="O128" s="85"/>
      <c r="P128" s="85"/>
      <c r="Q128" s="85"/>
      <c r="R128" s="85"/>
      <c r="S128" s="85"/>
      <c r="T128" s="85"/>
      <c r="U128" s="85"/>
      <c r="V128" s="85"/>
      <c r="W128" s="85"/>
      <c r="X128" s="85"/>
      <c r="Y128" s="85"/>
      <c r="Z128" s="85"/>
    </row>
    <row r="129" customFormat="false" ht="13.5" hidden="false" customHeight="false" outlineLevel="0" collapsed="false">
      <c r="A129" s="92"/>
      <c r="B129" s="93"/>
      <c r="C129" s="85"/>
      <c r="D129" s="85"/>
      <c r="E129" s="85"/>
      <c r="F129" s="85"/>
      <c r="G129" s="85"/>
      <c r="H129" s="85"/>
      <c r="I129" s="85"/>
      <c r="J129" s="85"/>
      <c r="K129" s="85"/>
      <c r="L129" s="85"/>
      <c r="M129" s="85"/>
      <c r="N129" s="85"/>
      <c r="O129" s="85"/>
      <c r="P129" s="85"/>
      <c r="Q129" s="85"/>
      <c r="R129" s="85"/>
      <c r="S129" s="85"/>
      <c r="T129" s="85"/>
      <c r="U129" s="85"/>
      <c r="V129" s="85"/>
      <c r="W129" s="85"/>
      <c r="X129" s="85"/>
      <c r="Y129" s="85"/>
      <c r="Z129" s="85"/>
    </row>
    <row r="130" customFormat="false" ht="13.5" hidden="false" customHeight="false" outlineLevel="0" collapsed="false">
      <c r="A130" s="92"/>
      <c r="B130" s="93"/>
      <c r="C130" s="85"/>
      <c r="D130" s="85"/>
      <c r="E130" s="85"/>
      <c r="F130" s="85"/>
      <c r="G130" s="85"/>
      <c r="H130" s="85"/>
      <c r="I130" s="85"/>
      <c r="J130" s="85"/>
      <c r="K130" s="85"/>
      <c r="L130" s="85"/>
      <c r="M130" s="85"/>
      <c r="N130" s="85"/>
      <c r="O130" s="85"/>
      <c r="P130" s="85"/>
      <c r="Q130" s="85"/>
      <c r="R130" s="85"/>
      <c r="S130" s="85"/>
      <c r="T130" s="85"/>
      <c r="U130" s="85"/>
      <c r="V130" s="85"/>
      <c r="W130" s="85"/>
      <c r="X130" s="85"/>
      <c r="Y130" s="85"/>
      <c r="Z130" s="85"/>
    </row>
    <row r="131" customFormat="false" ht="13.5" hidden="false" customHeight="false" outlineLevel="0" collapsed="false">
      <c r="A131" s="92"/>
      <c r="B131" s="93"/>
      <c r="C131" s="85"/>
      <c r="D131" s="85"/>
      <c r="E131" s="85"/>
      <c r="F131" s="85"/>
      <c r="G131" s="85"/>
      <c r="H131" s="85"/>
      <c r="I131" s="85"/>
      <c r="J131" s="85"/>
      <c r="K131" s="85"/>
      <c r="L131" s="85"/>
      <c r="M131" s="85"/>
      <c r="N131" s="85"/>
      <c r="O131" s="85"/>
      <c r="P131" s="85"/>
      <c r="Q131" s="85"/>
      <c r="R131" s="85"/>
      <c r="S131" s="85"/>
      <c r="T131" s="85"/>
      <c r="U131" s="85"/>
      <c r="V131" s="85"/>
      <c r="W131" s="85"/>
      <c r="X131" s="85"/>
      <c r="Y131" s="85"/>
      <c r="Z131" s="85"/>
    </row>
    <row r="132" customFormat="false" ht="13.5" hidden="false" customHeight="false" outlineLevel="0" collapsed="false">
      <c r="A132" s="92"/>
      <c r="B132" s="93"/>
      <c r="C132" s="85"/>
      <c r="D132" s="85"/>
      <c r="E132" s="85"/>
      <c r="F132" s="85"/>
      <c r="G132" s="85"/>
      <c r="H132" s="85"/>
      <c r="I132" s="85"/>
      <c r="J132" s="85"/>
      <c r="K132" s="85"/>
      <c r="L132" s="85"/>
      <c r="M132" s="85"/>
      <c r="N132" s="85"/>
      <c r="O132" s="85"/>
      <c r="P132" s="85"/>
      <c r="Q132" s="85"/>
      <c r="R132" s="85"/>
      <c r="S132" s="85"/>
      <c r="T132" s="85"/>
      <c r="U132" s="85"/>
      <c r="V132" s="85"/>
      <c r="W132" s="85"/>
      <c r="X132" s="85"/>
      <c r="Y132" s="85"/>
      <c r="Z132" s="85"/>
    </row>
    <row r="133" customFormat="false" ht="13.5" hidden="false" customHeight="false" outlineLevel="0" collapsed="false">
      <c r="A133" s="92"/>
      <c r="B133" s="93"/>
      <c r="C133" s="85"/>
      <c r="D133" s="85"/>
      <c r="E133" s="85"/>
      <c r="F133" s="85"/>
      <c r="G133" s="85"/>
      <c r="H133" s="85"/>
      <c r="I133" s="85"/>
      <c r="J133" s="85"/>
      <c r="K133" s="85"/>
      <c r="L133" s="85"/>
      <c r="M133" s="85"/>
      <c r="N133" s="85"/>
      <c r="O133" s="85"/>
      <c r="P133" s="85"/>
      <c r="Q133" s="85"/>
      <c r="R133" s="85"/>
      <c r="S133" s="85"/>
      <c r="T133" s="85"/>
      <c r="U133" s="85"/>
      <c r="V133" s="85"/>
      <c r="W133" s="85"/>
      <c r="X133" s="85"/>
      <c r="Y133" s="85"/>
      <c r="Z133" s="85"/>
    </row>
    <row r="134" customFormat="false" ht="13.5" hidden="false" customHeight="false" outlineLevel="0" collapsed="false">
      <c r="A134" s="92"/>
      <c r="B134" s="93"/>
      <c r="C134" s="85"/>
      <c r="D134" s="85"/>
      <c r="E134" s="85"/>
      <c r="F134" s="85"/>
      <c r="G134" s="85"/>
      <c r="H134" s="85"/>
      <c r="I134" s="85"/>
      <c r="J134" s="85"/>
      <c r="K134" s="85"/>
      <c r="L134" s="85"/>
      <c r="M134" s="85"/>
      <c r="N134" s="85"/>
      <c r="O134" s="85"/>
      <c r="P134" s="85"/>
      <c r="Q134" s="85"/>
      <c r="R134" s="85"/>
      <c r="S134" s="85"/>
      <c r="T134" s="85"/>
      <c r="U134" s="85"/>
      <c r="V134" s="85"/>
      <c r="W134" s="85"/>
      <c r="X134" s="85"/>
      <c r="Y134" s="85"/>
      <c r="Z134" s="85"/>
    </row>
    <row r="135" customFormat="false" ht="13.5" hidden="false" customHeight="false" outlineLevel="0" collapsed="false">
      <c r="A135" s="92"/>
      <c r="B135" s="93"/>
      <c r="C135" s="85"/>
      <c r="D135" s="85"/>
      <c r="E135" s="85"/>
      <c r="F135" s="85"/>
      <c r="G135" s="85"/>
      <c r="H135" s="85"/>
      <c r="I135" s="85"/>
      <c r="J135" s="85"/>
      <c r="K135" s="85"/>
      <c r="L135" s="85"/>
      <c r="M135" s="85"/>
      <c r="N135" s="85"/>
      <c r="O135" s="85"/>
      <c r="P135" s="85"/>
      <c r="Q135" s="85"/>
      <c r="R135" s="85"/>
      <c r="S135" s="85"/>
      <c r="T135" s="85"/>
      <c r="U135" s="85"/>
      <c r="V135" s="85"/>
      <c r="W135" s="85"/>
      <c r="X135" s="85"/>
      <c r="Y135" s="85"/>
      <c r="Z135" s="85"/>
    </row>
    <row r="136" customFormat="false" ht="13.5" hidden="false" customHeight="false" outlineLevel="0" collapsed="false">
      <c r="A136" s="92"/>
      <c r="B136" s="93"/>
      <c r="C136" s="85"/>
      <c r="D136" s="85"/>
      <c r="E136" s="85"/>
      <c r="F136" s="85"/>
      <c r="G136" s="85"/>
      <c r="H136" s="85"/>
      <c r="I136" s="85"/>
      <c r="J136" s="85"/>
      <c r="K136" s="85"/>
      <c r="L136" s="85"/>
      <c r="M136" s="85"/>
      <c r="N136" s="85"/>
      <c r="O136" s="85"/>
      <c r="P136" s="85"/>
      <c r="Q136" s="85"/>
      <c r="R136" s="85"/>
      <c r="S136" s="85"/>
      <c r="T136" s="85"/>
      <c r="U136" s="85"/>
      <c r="V136" s="85"/>
      <c r="W136" s="85"/>
      <c r="X136" s="85"/>
      <c r="Y136" s="85"/>
      <c r="Z136" s="85"/>
    </row>
    <row r="137" customFormat="false" ht="13.5" hidden="false" customHeight="false" outlineLevel="0" collapsed="false">
      <c r="A137" s="92"/>
      <c r="B137" s="93"/>
      <c r="C137" s="85"/>
      <c r="D137" s="85"/>
      <c r="E137" s="85"/>
      <c r="F137" s="85"/>
      <c r="G137" s="85"/>
      <c r="H137" s="85"/>
      <c r="I137" s="85"/>
      <c r="J137" s="85"/>
      <c r="K137" s="85"/>
      <c r="L137" s="85"/>
      <c r="M137" s="85"/>
      <c r="N137" s="85"/>
      <c r="O137" s="85"/>
      <c r="P137" s="85"/>
      <c r="Q137" s="85"/>
      <c r="R137" s="85"/>
      <c r="S137" s="85"/>
      <c r="T137" s="85"/>
      <c r="U137" s="85"/>
      <c r="V137" s="85"/>
      <c r="W137" s="85"/>
      <c r="X137" s="85"/>
      <c r="Y137" s="85"/>
      <c r="Z137" s="85"/>
    </row>
    <row r="138" customFormat="false" ht="13.5" hidden="false" customHeight="false" outlineLevel="0" collapsed="false">
      <c r="A138" s="92"/>
      <c r="B138" s="93"/>
      <c r="C138" s="85"/>
      <c r="D138" s="85"/>
      <c r="E138" s="85"/>
      <c r="F138" s="85"/>
      <c r="G138" s="85"/>
      <c r="H138" s="85"/>
      <c r="I138" s="85"/>
      <c r="J138" s="85"/>
      <c r="K138" s="85"/>
      <c r="L138" s="85"/>
      <c r="M138" s="85"/>
      <c r="N138" s="85"/>
      <c r="O138" s="85"/>
      <c r="P138" s="85"/>
      <c r="Q138" s="85"/>
      <c r="R138" s="85"/>
      <c r="S138" s="85"/>
      <c r="T138" s="85"/>
      <c r="U138" s="85"/>
      <c r="V138" s="85"/>
      <c r="W138" s="85"/>
      <c r="X138" s="85"/>
      <c r="Y138" s="85"/>
      <c r="Z138" s="85"/>
    </row>
    <row r="139" customFormat="false" ht="13.5" hidden="false" customHeight="false" outlineLevel="0" collapsed="false">
      <c r="A139" s="92"/>
      <c r="B139" s="93"/>
      <c r="C139" s="85"/>
      <c r="D139" s="85"/>
      <c r="E139" s="85"/>
      <c r="F139" s="85"/>
      <c r="G139" s="85"/>
      <c r="H139" s="85"/>
      <c r="I139" s="85"/>
      <c r="J139" s="85"/>
      <c r="K139" s="85"/>
      <c r="L139" s="85"/>
      <c r="M139" s="85"/>
      <c r="N139" s="85"/>
      <c r="O139" s="85"/>
      <c r="P139" s="85"/>
      <c r="Q139" s="85"/>
      <c r="R139" s="85"/>
      <c r="S139" s="85"/>
      <c r="T139" s="85"/>
      <c r="U139" s="85"/>
      <c r="V139" s="85"/>
      <c r="W139" s="85"/>
      <c r="X139" s="85"/>
      <c r="Y139" s="85"/>
      <c r="Z139" s="85"/>
    </row>
    <row r="140" customFormat="false" ht="13.5" hidden="false" customHeight="false" outlineLevel="0" collapsed="false">
      <c r="A140" s="92"/>
      <c r="B140" s="93"/>
      <c r="C140" s="85"/>
      <c r="D140" s="85"/>
      <c r="E140" s="85"/>
      <c r="F140" s="85"/>
      <c r="G140" s="85"/>
      <c r="H140" s="85"/>
      <c r="I140" s="85"/>
      <c r="J140" s="85"/>
      <c r="K140" s="85"/>
      <c r="L140" s="85"/>
      <c r="M140" s="85"/>
      <c r="N140" s="85"/>
      <c r="O140" s="85"/>
      <c r="P140" s="85"/>
      <c r="Q140" s="85"/>
      <c r="R140" s="85"/>
      <c r="S140" s="85"/>
      <c r="T140" s="85"/>
      <c r="U140" s="85"/>
      <c r="V140" s="85"/>
      <c r="W140" s="85"/>
      <c r="X140" s="85"/>
      <c r="Y140" s="85"/>
      <c r="Z140" s="85"/>
    </row>
    <row r="141" customFormat="false" ht="13.5" hidden="false" customHeight="false" outlineLevel="0" collapsed="false">
      <c r="A141" s="92"/>
      <c r="B141" s="93"/>
      <c r="C141" s="85"/>
      <c r="D141" s="85"/>
      <c r="E141" s="85"/>
      <c r="F141" s="85"/>
      <c r="G141" s="85"/>
      <c r="H141" s="85"/>
      <c r="I141" s="85"/>
      <c r="J141" s="85"/>
      <c r="K141" s="85"/>
      <c r="L141" s="85"/>
      <c r="M141" s="85"/>
      <c r="N141" s="85"/>
      <c r="O141" s="85"/>
      <c r="P141" s="85"/>
      <c r="Q141" s="85"/>
      <c r="R141" s="85"/>
      <c r="S141" s="85"/>
      <c r="T141" s="85"/>
      <c r="U141" s="85"/>
      <c r="V141" s="85"/>
      <c r="W141" s="85"/>
      <c r="X141" s="85"/>
      <c r="Y141" s="85"/>
      <c r="Z141" s="85"/>
    </row>
    <row r="142" customFormat="false" ht="13.5" hidden="false" customHeight="false" outlineLevel="0" collapsed="false">
      <c r="A142" s="92"/>
      <c r="B142" s="93"/>
      <c r="C142" s="85"/>
      <c r="D142" s="85"/>
      <c r="E142" s="85"/>
      <c r="F142" s="85"/>
      <c r="G142" s="85"/>
      <c r="H142" s="85"/>
      <c r="I142" s="85"/>
      <c r="J142" s="85"/>
      <c r="K142" s="85"/>
      <c r="L142" s="85"/>
      <c r="M142" s="85"/>
      <c r="N142" s="85"/>
      <c r="O142" s="85"/>
      <c r="P142" s="85"/>
      <c r="Q142" s="85"/>
      <c r="R142" s="85"/>
      <c r="S142" s="85"/>
      <c r="T142" s="85"/>
      <c r="U142" s="85"/>
      <c r="V142" s="85"/>
      <c r="W142" s="85"/>
      <c r="X142" s="85"/>
      <c r="Y142" s="85"/>
      <c r="Z142" s="85"/>
    </row>
    <row r="143" customFormat="false" ht="13.5" hidden="false" customHeight="false" outlineLevel="0" collapsed="false">
      <c r="A143" s="92"/>
      <c r="B143" s="93"/>
      <c r="C143" s="85"/>
      <c r="D143" s="85"/>
      <c r="E143" s="85"/>
      <c r="F143" s="85"/>
      <c r="G143" s="85"/>
      <c r="H143" s="85"/>
      <c r="I143" s="85"/>
      <c r="J143" s="85"/>
      <c r="K143" s="85"/>
      <c r="L143" s="85"/>
      <c r="M143" s="85"/>
      <c r="N143" s="85"/>
      <c r="O143" s="85"/>
      <c r="P143" s="85"/>
      <c r="Q143" s="85"/>
      <c r="R143" s="85"/>
      <c r="S143" s="85"/>
      <c r="T143" s="85"/>
      <c r="U143" s="85"/>
      <c r="V143" s="85"/>
      <c r="W143" s="85"/>
      <c r="X143" s="85"/>
      <c r="Y143" s="85"/>
      <c r="Z143" s="85"/>
    </row>
    <row r="144" customFormat="false" ht="13.5" hidden="false" customHeight="false" outlineLevel="0" collapsed="false">
      <c r="A144" s="92"/>
      <c r="B144" s="93"/>
      <c r="C144" s="85"/>
      <c r="D144" s="85"/>
      <c r="E144" s="85"/>
      <c r="F144" s="85"/>
      <c r="G144" s="85"/>
      <c r="H144" s="85"/>
      <c r="I144" s="85"/>
      <c r="J144" s="85"/>
      <c r="K144" s="85"/>
      <c r="L144" s="85"/>
      <c r="M144" s="85"/>
      <c r="N144" s="85"/>
      <c r="O144" s="85"/>
      <c r="P144" s="85"/>
      <c r="Q144" s="85"/>
      <c r="R144" s="85"/>
      <c r="S144" s="85"/>
      <c r="T144" s="85"/>
      <c r="U144" s="85"/>
      <c r="V144" s="85"/>
      <c r="W144" s="85"/>
      <c r="X144" s="85"/>
      <c r="Y144" s="85"/>
      <c r="Z144" s="85"/>
    </row>
    <row r="145" customFormat="false" ht="13.5" hidden="false" customHeight="false" outlineLevel="0" collapsed="false">
      <c r="A145" s="92"/>
      <c r="B145" s="93"/>
      <c r="C145" s="85"/>
      <c r="D145" s="85"/>
      <c r="E145" s="85"/>
      <c r="F145" s="85"/>
      <c r="G145" s="85"/>
      <c r="H145" s="85"/>
      <c r="I145" s="85"/>
      <c r="J145" s="85"/>
      <c r="K145" s="85"/>
      <c r="L145" s="85"/>
      <c r="M145" s="85"/>
      <c r="N145" s="85"/>
      <c r="O145" s="85"/>
      <c r="P145" s="85"/>
      <c r="Q145" s="85"/>
      <c r="R145" s="85"/>
      <c r="S145" s="85"/>
      <c r="T145" s="85"/>
      <c r="U145" s="85"/>
      <c r="V145" s="85"/>
      <c r="W145" s="85"/>
      <c r="X145" s="85"/>
      <c r="Y145" s="85"/>
      <c r="Z145" s="85"/>
    </row>
    <row r="146" customFormat="false" ht="13.5" hidden="false" customHeight="false" outlineLevel="0" collapsed="false">
      <c r="A146" s="92"/>
      <c r="B146" s="93"/>
      <c r="C146" s="85"/>
      <c r="D146" s="85"/>
      <c r="E146" s="85"/>
      <c r="F146" s="85"/>
      <c r="G146" s="85"/>
      <c r="H146" s="85"/>
      <c r="I146" s="85"/>
      <c r="J146" s="85"/>
      <c r="K146" s="85"/>
      <c r="L146" s="85"/>
      <c r="M146" s="85"/>
      <c r="N146" s="85"/>
      <c r="O146" s="85"/>
      <c r="P146" s="85"/>
      <c r="Q146" s="85"/>
      <c r="R146" s="85"/>
      <c r="S146" s="85"/>
      <c r="T146" s="85"/>
      <c r="U146" s="85"/>
      <c r="V146" s="85"/>
      <c r="W146" s="85"/>
      <c r="X146" s="85"/>
      <c r="Y146" s="85"/>
      <c r="Z146" s="85"/>
    </row>
    <row r="147" customFormat="false" ht="13.5" hidden="false" customHeight="false" outlineLevel="0" collapsed="false">
      <c r="A147" s="92"/>
      <c r="B147" s="93"/>
      <c r="C147" s="85"/>
      <c r="D147" s="85"/>
      <c r="E147" s="85"/>
      <c r="F147" s="85"/>
      <c r="G147" s="85"/>
      <c r="H147" s="85"/>
      <c r="I147" s="85"/>
      <c r="J147" s="85"/>
      <c r="K147" s="85"/>
      <c r="L147" s="85"/>
      <c r="M147" s="85"/>
      <c r="N147" s="85"/>
      <c r="O147" s="85"/>
      <c r="P147" s="85"/>
      <c r="Q147" s="85"/>
      <c r="R147" s="85"/>
      <c r="S147" s="85"/>
      <c r="T147" s="85"/>
      <c r="U147" s="85"/>
      <c r="V147" s="85"/>
      <c r="W147" s="85"/>
      <c r="X147" s="85"/>
      <c r="Y147" s="85"/>
      <c r="Z147" s="85"/>
    </row>
    <row r="148" customFormat="false" ht="13.5" hidden="false" customHeight="false" outlineLevel="0" collapsed="false">
      <c r="A148" s="92"/>
      <c r="B148" s="93"/>
      <c r="C148" s="85"/>
      <c r="D148" s="85"/>
      <c r="E148" s="85"/>
      <c r="F148" s="85"/>
      <c r="G148" s="85"/>
      <c r="H148" s="85"/>
      <c r="I148" s="85"/>
      <c r="J148" s="85"/>
      <c r="K148" s="85"/>
      <c r="L148" s="85"/>
      <c r="M148" s="85"/>
      <c r="N148" s="85"/>
      <c r="O148" s="85"/>
      <c r="P148" s="85"/>
      <c r="Q148" s="85"/>
      <c r="R148" s="85"/>
      <c r="S148" s="85"/>
      <c r="T148" s="85"/>
      <c r="U148" s="85"/>
      <c r="V148" s="85"/>
      <c r="W148" s="85"/>
      <c r="X148" s="85"/>
      <c r="Y148" s="85"/>
      <c r="Z148" s="85"/>
    </row>
    <row r="149" customFormat="false" ht="13.5" hidden="false" customHeight="false" outlineLevel="0" collapsed="false">
      <c r="A149" s="92"/>
      <c r="B149" s="93"/>
      <c r="C149" s="85"/>
      <c r="D149" s="85"/>
      <c r="E149" s="85"/>
      <c r="F149" s="85"/>
      <c r="G149" s="85"/>
      <c r="H149" s="85"/>
      <c r="I149" s="85"/>
      <c r="J149" s="85"/>
      <c r="K149" s="85"/>
      <c r="L149" s="85"/>
      <c r="M149" s="85"/>
      <c r="N149" s="85"/>
      <c r="O149" s="85"/>
      <c r="P149" s="85"/>
      <c r="Q149" s="85"/>
      <c r="R149" s="85"/>
      <c r="S149" s="85"/>
      <c r="T149" s="85"/>
      <c r="U149" s="85"/>
      <c r="V149" s="85"/>
      <c r="W149" s="85"/>
      <c r="X149" s="85"/>
      <c r="Y149" s="85"/>
      <c r="Z149" s="85"/>
    </row>
    <row r="150" customFormat="false" ht="13.5" hidden="false" customHeight="false" outlineLevel="0" collapsed="false">
      <c r="A150" s="92"/>
      <c r="B150" s="93"/>
      <c r="C150" s="85"/>
      <c r="D150" s="85"/>
      <c r="E150" s="85"/>
      <c r="F150" s="85"/>
      <c r="G150" s="85"/>
      <c r="H150" s="85"/>
      <c r="I150" s="85"/>
      <c r="J150" s="85"/>
      <c r="K150" s="85"/>
      <c r="L150" s="85"/>
      <c r="M150" s="85"/>
      <c r="N150" s="85"/>
      <c r="O150" s="85"/>
      <c r="P150" s="85"/>
      <c r="Q150" s="85"/>
      <c r="R150" s="85"/>
      <c r="S150" s="85"/>
      <c r="T150" s="85"/>
      <c r="U150" s="85"/>
      <c r="V150" s="85"/>
      <c r="W150" s="85"/>
      <c r="X150" s="85"/>
      <c r="Y150" s="85"/>
      <c r="Z150" s="85"/>
    </row>
    <row r="151" customFormat="false" ht="13.5" hidden="false" customHeight="false" outlineLevel="0" collapsed="false">
      <c r="A151" s="92"/>
      <c r="B151" s="93"/>
      <c r="C151" s="85"/>
      <c r="D151" s="85"/>
      <c r="E151" s="85"/>
      <c r="F151" s="85"/>
      <c r="G151" s="85"/>
      <c r="H151" s="85"/>
      <c r="I151" s="85"/>
      <c r="J151" s="85"/>
      <c r="K151" s="85"/>
      <c r="L151" s="85"/>
      <c r="M151" s="85"/>
      <c r="N151" s="85"/>
      <c r="O151" s="85"/>
      <c r="P151" s="85"/>
      <c r="Q151" s="85"/>
      <c r="R151" s="85"/>
      <c r="S151" s="85"/>
      <c r="T151" s="85"/>
      <c r="U151" s="85"/>
      <c r="V151" s="85"/>
      <c r="W151" s="85"/>
      <c r="X151" s="85"/>
      <c r="Y151" s="85"/>
      <c r="Z151" s="85"/>
    </row>
    <row r="152" customFormat="false" ht="13.5" hidden="false" customHeight="false" outlineLevel="0" collapsed="false">
      <c r="A152" s="92"/>
      <c r="B152" s="93"/>
      <c r="C152" s="85"/>
      <c r="D152" s="85"/>
      <c r="E152" s="85"/>
      <c r="F152" s="85"/>
      <c r="G152" s="85"/>
      <c r="H152" s="85"/>
      <c r="I152" s="85"/>
      <c r="J152" s="85"/>
      <c r="K152" s="85"/>
      <c r="L152" s="85"/>
      <c r="M152" s="85"/>
      <c r="N152" s="85"/>
      <c r="O152" s="85"/>
      <c r="P152" s="85"/>
      <c r="Q152" s="85"/>
      <c r="R152" s="85"/>
      <c r="S152" s="85"/>
      <c r="T152" s="85"/>
      <c r="U152" s="85"/>
      <c r="V152" s="85"/>
      <c r="W152" s="85"/>
      <c r="X152" s="85"/>
      <c r="Y152" s="85"/>
      <c r="Z152" s="85"/>
    </row>
    <row r="153" customFormat="false" ht="13.5" hidden="false" customHeight="false" outlineLevel="0" collapsed="false">
      <c r="A153" s="92"/>
      <c r="B153" s="93"/>
      <c r="C153" s="85"/>
      <c r="D153" s="85"/>
      <c r="E153" s="85"/>
      <c r="F153" s="85"/>
      <c r="G153" s="85"/>
      <c r="H153" s="85"/>
      <c r="I153" s="85"/>
      <c r="J153" s="85"/>
      <c r="K153" s="85"/>
      <c r="L153" s="85"/>
      <c r="M153" s="85"/>
      <c r="N153" s="85"/>
      <c r="O153" s="85"/>
      <c r="P153" s="85"/>
      <c r="Q153" s="85"/>
      <c r="R153" s="85"/>
      <c r="S153" s="85"/>
      <c r="T153" s="85"/>
      <c r="U153" s="85"/>
      <c r="V153" s="85"/>
      <c r="W153" s="85"/>
      <c r="X153" s="85"/>
      <c r="Y153" s="85"/>
      <c r="Z153" s="85"/>
    </row>
    <row r="154" customFormat="false" ht="13.5" hidden="false" customHeight="false" outlineLevel="0" collapsed="false">
      <c r="A154" s="92"/>
      <c r="B154" s="93"/>
      <c r="C154" s="85"/>
      <c r="D154" s="85"/>
      <c r="E154" s="85"/>
      <c r="F154" s="85"/>
      <c r="G154" s="85"/>
      <c r="H154" s="85"/>
      <c r="I154" s="85"/>
      <c r="J154" s="85"/>
      <c r="K154" s="85"/>
      <c r="L154" s="85"/>
      <c r="M154" s="85"/>
      <c r="N154" s="85"/>
      <c r="O154" s="85"/>
      <c r="P154" s="85"/>
      <c r="Q154" s="85"/>
      <c r="R154" s="85"/>
      <c r="S154" s="85"/>
      <c r="T154" s="85"/>
      <c r="U154" s="85"/>
      <c r="V154" s="85"/>
      <c r="W154" s="85"/>
      <c r="X154" s="85"/>
      <c r="Y154" s="85"/>
      <c r="Z154" s="85"/>
    </row>
    <row r="155" customFormat="false" ht="13.5" hidden="false" customHeight="false" outlineLevel="0" collapsed="false">
      <c r="A155" s="92"/>
      <c r="B155" s="93"/>
      <c r="C155" s="85"/>
      <c r="D155" s="85"/>
      <c r="E155" s="85"/>
      <c r="F155" s="85"/>
      <c r="G155" s="85"/>
      <c r="H155" s="85"/>
      <c r="I155" s="85"/>
      <c r="J155" s="85"/>
      <c r="K155" s="85"/>
      <c r="L155" s="85"/>
      <c r="M155" s="85"/>
      <c r="N155" s="85"/>
      <c r="O155" s="85"/>
      <c r="P155" s="85"/>
      <c r="Q155" s="85"/>
      <c r="R155" s="85"/>
      <c r="S155" s="85"/>
      <c r="T155" s="85"/>
      <c r="U155" s="85"/>
      <c r="V155" s="85"/>
      <c r="W155" s="85"/>
      <c r="X155" s="85"/>
      <c r="Y155" s="85"/>
      <c r="Z155" s="85"/>
    </row>
    <row r="156" customFormat="false" ht="13.5" hidden="false" customHeight="false" outlineLevel="0" collapsed="false">
      <c r="A156" s="92"/>
      <c r="B156" s="93"/>
      <c r="C156" s="85"/>
      <c r="D156" s="85"/>
      <c r="E156" s="85"/>
      <c r="F156" s="85"/>
      <c r="G156" s="85"/>
      <c r="H156" s="85"/>
      <c r="I156" s="85"/>
      <c r="J156" s="85"/>
      <c r="K156" s="85"/>
      <c r="L156" s="85"/>
      <c r="M156" s="85"/>
      <c r="N156" s="85"/>
      <c r="O156" s="85"/>
      <c r="P156" s="85"/>
      <c r="Q156" s="85"/>
      <c r="R156" s="85"/>
      <c r="S156" s="85"/>
      <c r="T156" s="85"/>
      <c r="U156" s="85"/>
      <c r="V156" s="85"/>
      <c r="W156" s="85"/>
      <c r="X156" s="85"/>
      <c r="Y156" s="85"/>
      <c r="Z156" s="85"/>
    </row>
    <row r="157" customFormat="false" ht="13.5" hidden="false" customHeight="false" outlineLevel="0" collapsed="false">
      <c r="A157" s="92"/>
      <c r="B157" s="93"/>
      <c r="C157" s="85"/>
      <c r="D157" s="85"/>
      <c r="E157" s="85"/>
      <c r="F157" s="85"/>
      <c r="G157" s="85"/>
      <c r="H157" s="85"/>
      <c r="I157" s="85"/>
      <c r="J157" s="85"/>
      <c r="K157" s="85"/>
      <c r="L157" s="85"/>
      <c r="M157" s="85"/>
      <c r="N157" s="85"/>
      <c r="O157" s="85"/>
      <c r="P157" s="85"/>
      <c r="Q157" s="85"/>
      <c r="R157" s="85"/>
      <c r="S157" s="85"/>
      <c r="T157" s="85"/>
      <c r="U157" s="85"/>
      <c r="V157" s="85"/>
      <c r="W157" s="85"/>
      <c r="X157" s="85"/>
      <c r="Y157" s="85"/>
      <c r="Z157" s="85"/>
    </row>
    <row r="158" customFormat="false" ht="13.5" hidden="false" customHeight="false" outlineLevel="0" collapsed="false">
      <c r="A158" s="92"/>
      <c r="B158" s="93"/>
      <c r="C158" s="85"/>
      <c r="D158" s="85"/>
      <c r="E158" s="85"/>
      <c r="F158" s="85"/>
      <c r="G158" s="85"/>
      <c r="H158" s="85"/>
      <c r="I158" s="85"/>
      <c r="J158" s="85"/>
      <c r="K158" s="85"/>
      <c r="L158" s="85"/>
      <c r="M158" s="85"/>
      <c r="N158" s="85"/>
      <c r="O158" s="85"/>
      <c r="P158" s="85"/>
      <c r="Q158" s="85"/>
      <c r="R158" s="85"/>
      <c r="S158" s="85"/>
      <c r="T158" s="85"/>
      <c r="U158" s="85"/>
      <c r="V158" s="85"/>
      <c r="W158" s="85"/>
      <c r="X158" s="85"/>
      <c r="Y158" s="85"/>
      <c r="Z158" s="85"/>
    </row>
    <row r="159" customFormat="false" ht="13.5" hidden="false" customHeight="false" outlineLevel="0" collapsed="false">
      <c r="A159" s="92"/>
      <c r="B159" s="93"/>
      <c r="C159" s="85"/>
      <c r="D159" s="85"/>
      <c r="E159" s="85"/>
      <c r="F159" s="85"/>
      <c r="G159" s="85"/>
      <c r="H159" s="85"/>
      <c r="I159" s="85"/>
      <c r="J159" s="85"/>
      <c r="K159" s="85"/>
      <c r="L159" s="85"/>
      <c r="M159" s="85"/>
      <c r="N159" s="85"/>
      <c r="O159" s="85"/>
      <c r="P159" s="85"/>
      <c r="Q159" s="85"/>
      <c r="R159" s="85"/>
      <c r="S159" s="85"/>
      <c r="T159" s="85"/>
      <c r="U159" s="85"/>
      <c r="V159" s="85"/>
      <c r="W159" s="85"/>
      <c r="X159" s="85"/>
      <c r="Y159" s="85"/>
      <c r="Z159" s="85"/>
    </row>
    <row r="160" customFormat="false" ht="13.5" hidden="false" customHeight="false" outlineLevel="0" collapsed="false">
      <c r="A160" s="92"/>
      <c r="B160" s="93"/>
      <c r="C160" s="85"/>
      <c r="D160" s="85"/>
      <c r="E160" s="85"/>
      <c r="F160" s="85"/>
      <c r="G160" s="85"/>
      <c r="H160" s="85"/>
      <c r="I160" s="85"/>
      <c r="J160" s="85"/>
      <c r="K160" s="85"/>
      <c r="L160" s="85"/>
      <c r="M160" s="85"/>
      <c r="N160" s="85"/>
      <c r="O160" s="85"/>
      <c r="P160" s="85"/>
      <c r="Q160" s="85"/>
      <c r="R160" s="85"/>
      <c r="S160" s="85"/>
      <c r="T160" s="85"/>
      <c r="U160" s="85"/>
      <c r="V160" s="85"/>
      <c r="W160" s="85"/>
      <c r="X160" s="85"/>
      <c r="Y160" s="85"/>
      <c r="Z160" s="85"/>
    </row>
    <row r="161" customFormat="false" ht="13.5" hidden="false" customHeight="false" outlineLevel="0" collapsed="false">
      <c r="A161" s="92"/>
      <c r="B161" s="93"/>
      <c r="C161" s="85"/>
      <c r="D161" s="85"/>
      <c r="E161" s="85"/>
      <c r="F161" s="85"/>
      <c r="G161" s="85"/>
      <c r="H161" s="85"/>
      <c r="I161" s="85"/>
      <c r="J161" s="85"/>
      <c r="K161" s="85"/>
      <c r="L161" s="85"/>
      <c r="M161" s="85"/>
      <c r="N161" s="85"/>
      <c r="O161" s="85"/>
      <c r="P161" s="85"/>
      <c r="Q161" s="85"/>
      <c r="R161" s="85"/>
      <c r="S161" s="85"/>
      <c r="T161" s="85"/>
      <c r="U161" s="85"/>
      <c r="V161" s="85"/>
      <c r="W161" s="85"/>
      <c r="X161" s="85"/>
      <c r="Y161" s="85"/>
      <c r="Z161" s="85"/>
    </row>
    <row r="162" customFormat="false" ht="13.5" hidden="false" customHeight="false" outlineLevel="0" collapsed="false">
      <c r="A162" s="92"/>
      <c r="B162" s="93"/>
      <c r="C162" s="85"/>
      <c r="D162" s="85"/>
      <c r="E162" s="85"/>
      <c r="F162" s="85"/>
      <c r="G162" s="85"/>
      <c r="H162" s="85"/>
      <c r="I162" s="85"/>
      <c r="J162" s="85"/>
      <c r="K162" s="85"/>
      <c r="L162" s="85"/>
      <c r="M162" s="85"/>
      <c r="N162" s="85"/>
      <c r="O162" s="85"/>
      <c r="P162" s="85"/>
      <c r="Q162" s="85"/>
      <c r="R162" s="85"/>
      <c r="S162" s="85"/>
      <c r="T162" s="85"/>
      <c r="U162" s="85"/>
      <c r="V162" s="85"/>
      <c r="W162" s="85"/>
      <c r="X162" s="85"/>
      <c r="Y162" s="85"/>
      <c r="Z162" s="85"/>
    </row>
    <row r="163" customFormat="false" ht="13.5" hidden="false" customHeight="false" outlineLevel="0" collapsed="false">
      <c r="A163" s="92"/>
      <c r="B163" s="93"/>
      <c r="C163" s="85"/>
      <c r="D163" s="85"/>
      <c r="E163" s="85"/>
      <c r="F163" s="85"/>
      <c r="G163" s="85"/>
      <c r="H163" s="85"/>
      <c r="I163" s="85"/>
      <c r="J163" s="85"/>
      <c r="K163" s="85"/>
      <c r="L163" s="85"/>
      <c r="M163" s="85"/>
      <c r="N163" s="85"/>
      <c r="O163" s="85"/>
      <c r="P163" s="85"/>
      <c r="Q163" s="85"/>
      <c r="R163" s="85"/>
      <c r="S163" s="85"/>
      <c r="T163" s="85"/>
      <c r="U163" s="85"/>
      <c r="V163" s="85"/>
      <c r="W163" s="85"/>
      <c r="X163" s="85"/>
      <c r="Y163" s="85"/>
      <c r="Z163" s="85"/>
    </row>
    <row r="164" customFormat="false" ht="13.5" hidden="false" customHeight="false" outlineLevel="0" collapsed="false">
      <c r="A164" s="92"/>
      <c r="B164" s="93"/>
      <c r="C164" s="85"/>
      <c r="D164" s="85"/>
      <c r="E164" s="85"/>
      <c r="F164" s="85"/>
      <c r="G164" s="85"/>
      <c r="H164" s="85"/>
      <c r="I164" s="85"/>
      <c r="J164" s="85"/>
      <c r="K164" s="85"/>
      <c r="L164" s="85"/>
      <c r="M164" s="85"/>
      <c r="N164" s="85"/>
      <c r="O164" s="85"/>
      <c r="P164" s="85"/>
      <c r="Q164" s="85"/>
      <c r="R164" s="85"/>
      <c r="S164" s="85"/>
      <c r="T164" s="85"/>
      <c r="U164" s="85"/>
      <c r="V164" s="85"/>
      <c r="W164" s="85"/>
      <c r="X164" s="85"/>
      <c r="Y164" s="85"/>
      <c r="Z164" s="85"/>
    </row>
    <row r="165" customFormat="false" ht="13.5" hidden="false" customHeight="false" outlineLevel="0" collapsed="false">
      <c r="A165" s="92"/>
      <c r="B165" s="93"/>
      <c r="C165" s="85"/>
      <c r="D165" s="85"/>
      <c r="E165" s="85"/>
      <c r="F165" s="85"/>
      <c r="G165" s="85"/>
      <c r="H165" s="85"/>
      <c r="I165" s="85"/>
      <c r="J165" s="85"/>
      <c r="K165" s="85"/>
      <c r="L165" s="85"/>
      <c r="M165" s="85"/>
      <c r="N165" s="85"/>
      <c r="O165" s="85"/>
      <c r="P165" s="85"/>
      <c r="Q165" s="85"/>
      <c r="R165" s="85"/>
      <c r="S165" s="85"/>
      <c r="T165" s="85"/>
      <c r="U165" s="85"/>
      <c r="V165" s="85"/>
      <c r="W165" s="85"/>
      <c r="X165" s="85"/>
      <c r="Y165" s="85"/>
      <c r="Z165" s="85"/>
    </row>
    <row r="166" customFormat="false" ht="13.5" hidden="false" customHeight="false" outlineLevel="0" collapsed="false">
      <c r="A166" s="92"/>
      <c r="B166" s="93"/>
      <c r="C166" s="85"/>
      <c r="D166" s="85"/>
      <c r="E166" s="85"/>
      <c r="F166" s="85"/>
      <c r="G166" s="85"/>
      <c r="H166" s="85"/>
      <c r="I166" s="85"/>
      <c r="J166" s="85"/>
      <c r="K166" s="85"/>
      <c r="L166" s="85"/>
      <c r="M166" s="85"/>
      <c r="N166" s="85"/>
      <c r="O166" s="85"/>
      <c r="P166" s="85"/>
      <c r="Q166" s="85"/>
      <c r="R166" s="85"/>
      <c r="S166" s="85"/>
      <c r="T166" s="85"/>
      <c r="U166" s="85"/>
      <c r="V166" s="85"/>
      <c r="W166" s="85"/>
      <c r="X166" s="85"/>
      <c r="Y166" s="85"/>
      <c r="Z166" s="85"/>
    </row>
    <row r="167" customFormat="false" ht="13.5" hidden="false" customHeight="false" outlineLevel="0" collapsed="false">
      <c r="A167" s="92"/>
      <c r="B167" s="93"/>
      <c r="C167" s="85"/>
      <c r="D167" s="85"/>
      <c r="E167" s="85"/>
      <c r="F167" s="85"/>
      <c r="G167" s="85"/>
      <c r="H167" s="85"/>
      <c r="I167" s="85"/>
      <c r="J167" s="85"/>
      <c r="K167" s="85"/>
      <c r="L167" s="85"/>
      <c r="M167" s="85"/>
      <c r="N167" s="85"/>
      <c r="O167" s="85"/>
      <c r="P167" s="85"/>
      <c r="Q167" s="85"/>
      <c r="R167" s="85"/>
      <c r="S167" s="85"/>
      <c r="T167" s="85"/>
      <c r="U167" s="85"/>
      <c r="V167" s="85"/>
      <c r="W167" s="85"/>
      <c r="X167" s="85"/>
      <c r="Y167" s="85"/>
      <c r="Z167" s="85"/>
    </row>
    <row r="168" customFormat="false" ht="13.5" hidden="false" customHeight="false" outlineLevel="0" collapsed="false">
      <c r="A168" s="92"/>
      <c r="B168" s="93"/>
      <c r="C168" s="85"/>
      <c r="D168" s="85"/>
      <c r="E168" s="85"/>
      <c r="F168" s="85"/>
      <c r="G168" s="85"/>
      <c r="H168" s="85"/>
      <c r="I168" s="85"/>
      <c r="J168" s="85"/>
      <c r="K168" s="85"/>
      <c r="L168" s="85"/>
      <c r="M168" s="85"/>
      <c r="N168" s="85"/>
      <c r="O168" s="85"/>
      <c r="P168" s="85"/>
      <c r="Q168" s="85"/>
      <c r="R168" s="85"/>
      <c r="S168" s="85"/>
      <c r="T168" s="85"/>
      <c r="U168" s="85"/>
      <c r="V168" s="85"/>
      <c r="W168" s="85"/>
      <c r="X168" s="85"/>
      <c r="Y168" s="85"/>
      <c r="Z168" s="85"/>
    </row>
    <row r="169" customFormat="false" ht="13.5" hidden="false" customHeight="false" outlineLevel="0" collapsed="false">
      <c r="A169" s="92"/>
      <c r="B169" s="93"/>
      <c r="C169" s="85"/>
      <c r="D169" s="85"/>
      <c r="E169" s="85"/>
      <c r="F169" s="85"/>
      <c r="G169" s="85"/>
      <c r="H169" s="85"/>
      <c r="I169" s="85"/>
      <c r="J169" s="85"/>
      <c r="K169" s="85"/>
      <c r="L169" s="85"/>
      <c r="M169" s="85"/>
      <c r="N169" s="85"/>
      <c r="O169" s="85"/>
      <c r="P169" s="85"/>
      <c r="Q169" s="85"/>
      <c r="R169" s="85"/>
      <c r="S169" s="85"/>
      <c r="T169" s="85"/>
      <c r="U169" s="85"/>
      <c r="V169" s="85"/>
      <c r="W169" s="85"/>
      <c r="X169" s="85"/>
      <c r="Y169" s="85"/>
      <c r="Z169" s="85"/>
    </row>
    <row r="170" customFormat="false" ht="13.5" hidden="false" customHeight="false" outlineLevel="0" collapsed="false">
      <c r="A170" s="92"/>
      <c r="B170" s="93"/>
      <c r="C170" s="85"/>
      <c r="D170" s="85"/>
      <c r="E170" s="85"/>
      <c r="F170" s="85"/>
      <c r="G170" s="85"/>
      <c r="H170" s="85"/>
      <c r="I170" s="85"/>
      <c r="J170" s="85"/>
      <c r="K170" s="85"/>
      <c r="L170" s="85"/>
      <c r="M170" s="85"/>
      <c r="N170" s="85"/>
      <c r="O170" s="85"/>
      <c r="P170" s="85"/>
      <c r="Q170" s="85"/>
      <c r="R170" s="85"/>
      <c r="S170" s="85"/>
      <c r="T170" s="85"/>
      <c r="U170" s="85"/>
      <c r="V170" s="85"/>
      <c r="W170" s="85"/>
      <c r="X170" s="85"/>
      <c r="Y170" s="85"/>
      <c r="Z170" s="85"/>
    </row>
    <row r="171" customFormat="false" ht="13.5" hidden="false" customHeight="false" outlineLevel="0" collapsed="false">
      <c r="A171" s="92"/>
      <c r="B171" s="93"/>
      <c r="C171" s="85"/>
      <c r="D171" s="85"/>
      <c r="E171" s="85"/>
      <c r="F171" s="85"/>
      <c r="G171" s="85"/>
      <c r="H171" s="85"/>
      <c r="I171" s="85"/>
      <c r="J171" s="85"/>
      <c r="K171" s="85"/>
      <c r="L171" s="85"/>
      <c r="M171" s="85"/>
      <c r="N171" s="85"/>
      <c r="O171" s="85"/>
      <c r="P171" s="85"/>
      <c r="Q171" s="85"/>
      <c r="R171" s="85"/>
      <c r="S171" s="85"/>
      <c r="T171" s="85"/>
      <c r="U171" s="85"/>
      <c r="V171" s="85"/>
      <c r="W171" s="85"/>
      <c r="X171" s="85"/>
      <c r="Y171" s="85"/>
      <c r="Z171" s="85"/>
    </row>
    <row r="172" customFormat="false" ht="13.5" hidden="false" customHeight="false" outlineLevel="0" collapsed="false">
      <c r="A172" s="92"/>
      <c r="B172" s="93"/>
      <c r="C172" s="85"/>
      <c r="D172" s="85"/>
      <c r="E172" s="85"/>
      <c r="F172" s="85"/>
      <c r="G172" s="85"/>
      <c r="H172" s="85"/>
      <c r="I172" s="85"/>
      <c r="J172" s="85"/>
      <c r="K172" s="85"/>
      <c r="L172" s="85"/>
      <c r="M172" s="85"/>
      <c r="N172" s="85"/>
      <c r="O172" s="85"/>
      <c r="P172" s="85"/>
      <c r="Q172" s="85"/>
      <c r="R172" s="85"/>
      <c r="S172" s="85"/>
      <c r="T172" s="85"/>
      <c r="U172" s="85"/>
      <c r="V172" s="85"/>
      <c r="W172" s="85"/>
      <c r="X172" s="85"/>
      <c r="Y172" s="85"/>
      <c r="Z172" s="85"/>
    </row>
    <row r="173" customFormat="false" ht="13.5" hidden="false" customHeight="false" outlineLevel="0" collapsed="false">
      <c r="A173" s="92"/>
      <c r="B173" s="93"/>
      <c r="C173" s="85"/>
      <c r="D173" s="85"/>
      <c r="E173" s="85"/>
      <c r="F173" s="85"/>
      <c r="G173" s="85"/>
      <c r="H173" s="85"/>
      <c r="I173" s="85"/>
      <c r="J173" s="85"/>
      <c r="K173" s="85"/>
      <c r="L173" s="85"/>
      <c r="M173" s="85"/>
      <c r="N173" s="85"/>
      <c r="O173" s="85"/>
      <c r="P173" s="85"/>
      <c r="Q173" s="85"/>
      <c r="R173" s="85"/>
      <c r="S173" s="85"/>
      <c r="T173" s="85"/>
      <c r="U173" s="85"/>
      <c r="V173" s="85"/>
      <c r="W173" s="85"/>
      <c r="X173" s="85"/>
      <c r="Y173" s="85"/>
      <c r="Z173" s="85"/>
    </row>
    <row r="174" customFormat="false" ht="13.5" hidden="false" customHeight="false" outlineLevel="0" collapsed="false">
      <c r="A174" s="92"/>
      <c r="B174" s="93"/>
      <c r="C174" s="85"/>
      <c r="D174" s="85"/>
      <c r="E174" s="85"/>
      <c r="F174" s="85"/>
      <c r="G174" s="85"/>
      <c r="H174" s="85"/>
      <c r="I174" s="85"/>
      <c r="J174" s="85"/>
      <c r="K174" s="85"/>
      <c r="L174" s="85"/>
      <c r="M174" s="85"/>
      <c r="N174" s="85"/>
      <c r="O174" s="85"/>
      <c r="P174" s="85"/>
      <c r="Q174" s="85"/>
      <c r="R174" s="85"/>
      <c r="S174" s="85"/>
      <c r="T174" s="85"/>
      <c r="U174" s="85"/>
      <c r="V174" s="85"/>
      <c r="W174" s="85"/>
      <c r="X174" s="85"/>
      <c r="Y174" s="85"/>
      <c r="Z174" s="85"/>
    </row>
    <row r="175" customFormat="false" ht="13.5" hidden="false" customHeight="false" outlineLevel="0" collapsed="false">
      <c r="A175" s="92"/>
      <c r="B175" s="93"/>
      <c r="C175" s="85"/>
      <c r="D175" s="85"/>
      <c r="E175" s="85"/>
      <c r="F175" s="85"/>
      <c r="G175" s="85"/>
      <c r="H175" s="85"/>
      <c r="I175" s="85"/>
      <c r="J175" s="85"/>
      <c r="K175" s="85"/>
      <c r="L175" s="85"/>
      <c r="M175" s="85"/>
      <c r="N175" s="85"/>
      <c r="O175" s="85"/>
      <c r="P175" s="85"/>
      <c r="Q175" s="85"/>
      <c r="R175" s="85"/>
      <c r="S175" s="85"/>
      <c r="T175" s="85"/>
      <c r="U175" s="85"/>
      <c r="V175" s="85"/>
      <c r="W175" s="85"/>
      <c r="X175" s="85"/>
      <c r="Y175" s="85"/>
      <c r="Z175" s="85"/>
    </row>
    <row r="176" customFormat="false" ht="13.5" hidden="false" customHeight="false" outlineLevel="0" collapsed="false">
      <c r="A176" s="92"/>
      <c r="B176" s="93"/>
      <c r="C176" s="85"/>
      <c r="D176" s="85"/>
      <c r="E176" s="85"/>
      <c r="F176" s="85"/>
      <c r="G176" s="85"/>
      <c r="H176" s="85"/>
      <c r="I176" s="85"/>
      <c r="J176" s="85"/>
      <c r="K176" s="85"/>
      <c r="L176" s="85"/>
      <c r="M176" s="85"/>
      <c r="N176" s="85"/>
      <c r="O176" s="85"/>
      <c r="P176" s="85"/>
      <c r="Q176" s="85"/>
      <c r="R176" s="85"/>
      <c r="S176" s="85"/>
      <c r="T176" s="85"/>
      <c r="U176" s="85"/>
      <c r="V176" s="85"/>
      <c r="W176" s="85"/>
      <c r="X176" s="85"/>
      <c r="Y176" s="85"/>
      <c r="Z176" s="85"/>
    </row>
    <row r="177" customFormat="false" ht="13.5" hidden="false" customHeight="false" outlineLevel="0" collapsed="false">
      <c r="A177" s="92"/>
      <c r="B177" s="93"/>
      <c r="C177" s="85"/>
      <c r="D177" s="85"/>
      <c r="E177" s="85"/>
      <c r="F177" s="85"/>
      <c r="G177" s="85"/>
      <c r="H177" s="85"/>
      <c r="I177" s="85"/>
      <c r="J177" s="85"/>
      <c r="K177" s="85"/>
      <c r="L177" s="85"/>
      <c r="M177" s="85"/>
      <c r="N177" s="85"/>
      <c r="O177" s="85"/>
      <c r="P177" s="85"/>
      <c r="Q177" s="85"/>
      <c r="R177" s="85"/>
      <c r="S177" s="85"/>
      <c r="T177" s="85"/>
      <c r="U177" s="85"/>
      <c r="V177" s="85"/>
      <c r="W177" s="85"/>
      <c r="X177" s="85"/>
      <c r="Y177" s="85"/>
      <c r="Z177" s="85"/>
    </row>
    <row r="178" customFormat="false" ht="13.5" hidden="false" customHeight="false" outlineLevel="0" collapsed="false">
      <c r="A178" s="92"/>
      <c r="B178" s="93"/>
      <c r="C178" s="85"/>
      <c r="D178" s="85"/>
      <c r="E178" s="85"/>
      <c r="F178" s="85"/>
      <c r="G178" s="85"/>
      <c r="H178" s="85"/>
      <c r="I178" s="85"/>
      <c r="J178" s="85"/>
      <c r="K178" s="85"/>
      <c r="L178" s="85"/>
      <c r="M178" s="85"/>
      <c r="N178" s="85"/>
      <c r="O178" s="85"/>
      <c r="P178" s="85"/>
      <c r="Q178" s="85"/>
      <c r="R178" s="85"/>
      <c r="S178" s="85"/>
      <c r="T178" s="85"/>
      <c r="U178" s="85"/>
      <c r="V178" s="85"/>
      <c r="W178" s="85"/>
      <c r="X178" s="85"/>
      <c r="Y178" s="85"/>
      <c r="Z178" s="85"/>
    </row>
    <row r="179" customFormat="false" ht="13.5" hidden="false" customHeight="false" outlineLevel="0" collapsed="false">
      <c r="A179" s="92"/>
      <c r="B179" s="93"/>
      <c r="C179" s="85"/>
      <c r="D179" s="85"/>
      <c r="E179" s="85"/>
      <c r="F179" s="85"/>
      <c r="G179" s="85"/>
      <c r="H179" s="85"/>
      <c r="I179" s="85"/>
      <c r="J179" s="85"/>
      <c r="K179" s="85"/>
      <c r="L179" s="85"/>
      <c r="M179" s="85"/>
      <c r="N179" s="85"/>
      <c r="O179" s="85"/>
      <c r="P179" s="85"/>
      <c r="Q179" s="85"/>
      <c r="R179" s="85"/>
      <c r="S179" s="85"/>
      <c r="T179" s="85"/>
      <c r="U179" s="85"/>
      <c r="V179" s="85"/>
      <c r="W179" s="85"/>
      <c r="X179" s="85"/>
      <c r="Y179" s="85"/>
      <c r="Z179" s="85"/>
    </row>
    <row r="180" customFormat="false" ht="13.5" hidden="false" customHeight="false" outlineLevel="0" collapsed="false">
      <c r="A180" s="92"/>
      <c r="B180" s="93"/>
      <c r="C180" s="85"/>
      <c r="D180" s="85"/>
      <c r="E180" s="85"/>
      <c r="F180" s="85"/>
      <c r="G180" s="85"/>
      <c r="H180" s="85"/>
      <c r="I180" s="85"/>
      <c r="J180" s="85"/>
      <c r="K180" s="85"/>
      <c r="L180" s="85"/>
      <c r="M180" s="85"/>
      <c r="N180" s="85"/>
      <c r="O180" s="85"/>
      <c r="P180" s="85"/>
      <c r="Q180" s="85"/>
      <c r="R180" s="85"/>
      <c r="S180" s="85"/>
      <c r="T180" s="85"/>
      <c r="U180" s="85"/>
      <c r="V180" s="85"/>
      <c r="W180" s="85"/>
      <c r="X180" s="85"/>
      <c r="Y180" s="85"/>
      <c r="Z180" s="85"/>
    </row>
    <row r="181" customFormat="false" ht="13.5" hidden="false" customHeight="false" outlineLevel="0" collapsed="false">
      <c r="A181" s="92"/>
      <c r="B181" s="93"/>
      <c r="C181" s="85"/>
      <c r="D181" s="85"/>
      <c r="E181" s="85"/>
      <c r="F181" s="85"/>
      <c r="G181" s="85"/>
      <c r="H181" s="85"/>
      <c r="I181" s="85"/>
      <c r="J181" s="85"/>
      <c r="K181" s="85"/>
      <c r="L181" s="85"/>
      <c r="M181" s="85"/>
      <c r="N181" s="85"/>
      <c r="O181" s="85"/>
      <c r="P181" s="85"/>
      <c r="Q181" s="85"/>
      <c r="R181" s="85"/>
      <c r="S181" s="85"/>
      <c r="T181" s="85"/>
      <c r="U181" s="85"/>
      <c r="V181" s="85"/>
      <c r="W181" s="85"/>
      <c r="X181" s="85"/>
      <c r="Y181" s="85"/>
      <c r="Z181" s="85"/>
    </row>
    <row r="182" customFormat="false" ht="13.5" hidden="false" customHeight="false" outlineLevel="0" collapsed="false">
      <c r="A182" s="92"/>
      <c r="B182" s="93"/>
      <c r="C182" s="85"/>
      <c r="D182" s="85"/>
      <c r="E182" s="85"/>
      <c r="F182" s="85"/>
      <c r="G182" s="85"/>
      <c r="H182" s="85"/>
      <c r="I182" s="85"/>
      <c r="J182" s="85"/>
      <c r="K182" s="85"/>
      <c r="L182" s="85"/>
      <c r="M182" s="85"/>
      <c r="N182" s="85"/>
      <c r="O182" s="85"/>
      <c r="P182" s="85"/>
      <c r="Q182" s="85"/>
      <c r="R182" s="85"/>
      <c r="S182" s="85"/>
      <c r="T182" s="85"/>
      <c r="U182" s="85"/>
      <c r="V182" s="85"/>
      <c r="W182" s="85"/>
      <c r="X182" s="85"/>
      <c r="Y182" s="85"/>
      <c r="Z182" s="85"/>
    </row>
    <row r="183" customFormat="false" ht="13.5" hidden="false" customHeight="false" outlineLevel="0" collapsed="false">
      <c r="A183" s="92"/>
      <c r="B183" s="93"/>
      <c r="C183" s="85"/>
      <c r="D183" s="85"/>
      <c r="E183" s="85"/>
      <c r="F183" s="85"/>
      <c r="G183" s="85"/>
      <c r="H183" s="85"/>
      <c r="I183" s="85"/>
      <c r="J183" s="85"/>
      <c r="K183" s="85"/>
      <c r="L183" s="85"/>
      <c r="M183" s="85"/>
      <c r="N183" s="85"/>
      <c r="O183" s="85"/>
      <c r="P183" s="85"/>
      <c r="Q183" s="85"/>
      <c r="R183" s="85"/>
      <c r="S183" s="85"/>
      <c r="T183" s="85"/>
      <c r="U183" s="85"/>
      <c r="V183" s="85"/>
      <c r="W183" s="85"/>
      <c r="X183" s="85"/>
      <c r="Y183" s="85"/>
      <c r="Z183" s="85"/>
    </row>
    <row r="184" customFormat="false" ht="13.5" hidden="false" customHeight="false" outlineLevel="0" collapsed="false">
      <c r="A184" s="92"/>
      <c r="B184" s="93"/>
      <c r="C184" s="85"/>
      <c r="D184" s="85"/>
      <c r="E184" s="85"/>
      <c r="F184" s="85"/>
      <c r="G184" s="85"/>
      <c r="H184" s="85"/>
      <c r="I184" s="85"/>
      <c r="J184" s="85"/>
      <c r="K184" s="85"/>
      <c r="L184" s="85"/>
      <c r="M184" s="85"/>
      <c r="N184" s="85"/>
      <c r="O184" s="85"/>
      <c r="P184" s="85"/>
      <c r="Q184" s="85"/>
      <c r="R184" s="85"/>
      <c r="S184" s="85"/>
      <c r="T184" s="85"/>
      <c r="U184" s="85"/>
      <c r="V184" s="85"/>
      <c r="W184" s="85"/>
      <c r="X184" s="85"/>
      <c r="Y184" s="85"/>
      <c r="Z184" s="85"/>
    </row>
    <row r="185" customFormat="false" ht="13.5" hidden="false" customHeight="false" outlineLevel="0" collapsed="false">
      <c r="A185" s="92"/>
      <c r="B185" s="93"/>
      <c r="C185" s="85"/>
      <c r="D185" s="85"/>
      <c r="E185" s="85"/>
      <c r="F185" s="85"/>
      <c r="G185" s="85"/>
      <c r="H185" s="85"/>
      <c r="I185" s="85"/>
      <c r="J185" s="85"/>
      <c r="K185" s="85"/>
      <c r="L185" s="85"/>
      <c r="M185" s="85"/>
      <c r="N185" s="85"/>
      <c r="O185" s="85"/>
      <c r="P185" s="85"/>
      <c r="Q185" s="85"/>
      <c r="R185" s="85"/>
      <c r="S185" s="85"/>
      <c r="T185" s="85"/>
      <c r="U185" s="85"/>
      <c r="V185" s="85"/>
      <c r="W185" s="85"/>
      <c r="X185" s="85"/>
      <c r="Y185" s="85"/>
      <c r="Z185" s="85"/>
    </row>
    <row r="186" customFormat="false" ht="13.5" hidden="false" customHeight="false" outlineLevel="0" collapsed="false">
      <c r="A186" s="92"/>
      <c r="B186" s="93"/>
      <c r="C186" s="85"/>
      <c r="D186" s="85"/>
      <c r="E186" s="85"/>
      <c r="F186" s="85"/>
      <c r="G186" s="85"/>
      <c r="H186" s="85"/>
      <c r="I186" s="85"/>
      <c r="J186" s="85"/>
      <c r="K186" s="85"/>
      <c r="L186" s="85"/>
      <c r="M186" s="85"/>
      <c r="N186" s="85"/>
      <c r="O186" s="85"/>
      <c r="P186" s="85"/>
      <c r="Q186" s="85"/>
      <c r="R186" s="85"/>
      <c r="S186" s="85"/>
      <c r="T186" s="85"/>
      <c r="U186" s="85"/>
      <c r="V186" s="85"/>
      <c r="W186" s="85"/>
      <c r="X186" s="85"/>
      <c r="Y186" s="85"/>
      <c r="Z186" s="85"/>
    </row>
    <row r="187" customFormat="false" ht="13.5" hidden="false" customHeight="false" outlineLevel="0" collapsed="false">
      <c r="A187" s="92"/>
      <c r="B187" s="93"/>
      <c r="C187" s="85"/>
      <c r="D187" s="85"/>
      <c r="E187" s="85"/>
      <c r="F187" s="85"/>
      <c r="G187" s="85"/>
      <c r="H187" s="85"/>
      <c r="I187" s="85"/>
      <c r="J187" s="85"/>
      <c r="K187" s="85"/>
      <c r="L187" s="85"/>
      <c r="M187" s="85"/>
      <c r="N187" s="85"/>
      <c r="O187" s="85"/>
      <c r="P187" s="85"/>
      <c r="Q187" s="85"/>
      <c r="R187" s="85"/>
      <c r="S187" s="85"/>
      <c r="T187" s="85"/>
      <c r="U187" s="85"/>
      <c r="V187" s="85"/>
      <c r="W187" s="85"/>
      <c r="X187" s="85"/>
      <c r="Y187" s="85"/>
      <c r="Z187" s="85"/>
    </row>
    <row r="188" customFormat="false" ht="13.5" hidden="false" customHeight="false" outlineLevel="0" collapsed="false">
      <c r="A188" s="92"/>
      <c r="B188" s="93"/>
      <c r="C188" s="85"/>
      <c r="D188" s="85"/>
      <c r="E188" s="85"/>
      <c r="F188" s="85"/>
      <c r="G188" s="85"/>
      <c r="H188" s="85"/>
      <c r="I188" s="85"/>
      <c r="J188" s="85"/>
      <c r="K188" s="85"/>
      <c r="L188" s="85"/>
      <c r="M188" s="85"/>
      <c r="N188" s="85"/>
      <c r="O188" s="85"/>
      <c r="P188" s="85"/>
      <c r="Q188" s="85"/>
      <c r="R188" s="85"/>
      <c r="S188" s="85"/>
      <c r="T188" s="85"/>
      <c r="U188" s="85"/>
      <c r="V188" s="85"/>
      <c r="W188" s="85"/>
      <c r="X188" s="85"/>
      <c r="Y188" s="85"/>
      <c r="Z188" s="85"/>
    </row>
    <row r="189" customFormat="false" ht="13.5" hidden="false" customHeight="false" outlineLevel="0" collapsed="false">
      <c r="A189" s="92"/>
      <c r="B189" s="93"/>
      <c r="C189" s="85"/>
      <c r="D189" s="85"/>
      <c r="E189" s="85"/>
      <c r="F189" s="85"/>
      <c r="G189" s="85"/>
      <c r="H189" s="85"/>
      <c r="I189" s="85"/>
      <c r="J189" s="85"/>
      <c r="K189" s="85"/>
      <c r="L189" s="85"/>
      <c r="M189" s="85"/>
      <c r="N189" s="85"/>
      <c r="O189" s="85"/>
      <c r="P189" s="85"/>
      <c r="Q189" s="85"/>
      <c r="R189" s="85"/>
      <c r="S189" s="85"/>
      <c r="T189" s="85"/>
      <c r="U189" s="85"/>
      <c r="V189" s="85"/>
      <c r="W189" s="85"/>
      <c r="X189" s="85"/>
      <c r="Y189" s="85"/>
      <c r="Z189" s="85"/>
    </row>
    <row r="190" customFormat="false" ht="13.5" hidden="false" customHeight="false" outlineLevel="0" collapsed="false">
      <c r="A190" s="92"/>
      <c r="B190" s="93"/>
      <c r="C190" s="85"/>
      <c r="D190" s="85"/>
      <c r="E190" s="85"/>
      <c r="F190" s="85"/>
      <c r="G190" s="85"/>
      <c r="H190" s="85"/>
      <c r="I190" s="85"/>
      <c r="J190" s="85"/>
      <c r="K190" s="85"/>
      <c r="L190" s="85"/>
      <c r="M190" s="85"/>
      <c r="N190" s="85"/>
      <c r="O190" s="85"/>
      <c r="P190" s="85"/>
      <c r="Q190" s="85"/>
      <c r="R190" s="85"/>
      <c r="S190" s="85"/>
      <c r="T190" s="85"/>
      <c r="U190" s="85"/>
      <c r="V190" s="85"/>
      <c r="W190" s="85"/>
      <c r="X190" s="85"/>
      <c r="Y190" s="85"/>
      <c r="Z190" s="85"/>
    </row>
    <row r="191" customFormat="false" ht="13.5" hidden="false" customHeight="false" outlineLevel="0" collapsed="false">
      <c r="A191" s="92"/>
      <c r="B191" s="93"/>
      <c r="C191" s="85"/>
      <c r="D191" s="85"/>
      <c r="E191" s="85"/>
      <c r="F191" s="85"/>
      <c r="G191" s="85"/>
      <c r="H191" s="85"/>
      <c r="I191" s="85"/>
      <c r="J191" s="85"/>
      <c r="K191" s="85"/>
      <c r="L191" s="85"/>
      <c r="M191" s="85"/>
      <c r="N191" s="85"/>
      <c r="O191" s="85"/>
      <c r="P191" s="85"/>
      <c r="Q191" s="85"/>
      <c r="R191" s="85"/>
      <c r="S191" s="85"/>
      <c r="T191" s="85"/>
      <c r="U191" s="85"/>
      <c r="V191" s="85"/>
      <c r="W191" s="85"/>
      <c r="X191" s="85"/>
      <c r="Y191" s="85"/>
      <c r="Z191" s="85"/>
    </row>
    <row r="192" customFormat="false" ht="13.5" hidden="false" customHeight="false" outlineLevel="0" collapsed="false">
      <c r="A192" s="92"/>
      <c r="B192" s="93"/>
      <c r="C192" s="85"/>
      <c r="D192" s="85"/>
      <c r="E192" s="85"/>
      <c r="F192" s="85"/>
      <c r="G192" s="85"/>
      <c r="H192" s="85"/>
      <c r="I192" s="85"/>
      <c r="J192" s="85"/>
      <c r="K192" s="85"/>
      <c r="L192" s="85"/>
      <c r="M192" s="85"/>
      <c r="N192" s="85"/>
      <c r="O192" s="85"/>
      <c r="P192" s="85"/>
      <c r="Q192" s="85"/>
      <c r="R192" s="85"/>
      <c r="S192" s="85"/>
      <c r="T192" s="85"/>
      <c r="U192" s="85"/>
      <c r="V192" s="85"/>
      <c r="W192" s="85"/>
      <c r="X192" s="85"/>
      <c r="Y192" s="85"/>
      <c r="Z192" s="85"/>
    </row>
    <row r="193" customFormat="false" ht="13.5" hidden="false" customHeight="false" outlineLevel="0" collapsed="false">
      <c r="A193" s="92"/>
      <c r="B193" s="93"/>
      <c r="C193" s="85"/>
      <c r="D193" s="85"/>
      <c r="E193" s="85"/>
      <c r="F193" s="85"/>
      <c r="G193" s="85"/>
      <c r="H193" s="85"/>
      <c r="I193" s="85"/>
      <c r="J193" s="85"/>
      <c r="K193" s="85"/>
      <c r="L193" s="85"/>
      <c r="M193" s="85"/>
      <c r="N193" s="85"/>
      <c r="O193" s="85"/>
      <c r="P193" s="85"/>
      <c r="Q193" s="85"/>
      <c r="R193" s="85"/>
      <c r="S193" s="85"/>
      <c r="T193" s="85"/>
      <c r="U193" s="85"/>
      <c r="V193" s="85"/>
      <c r="W193" s="85"/>
      <c r="X193" s="85"/>
      <c r="Y193" s="85"/>
      <c r="Z193" s="85"/>
    </row>
    <row r="194" customFormat="false" ht="13.5" hidden="false" customHeight="false" outlineLevel="0" collapsed="false">
      <c r="A194" s="92"/>
      <c r="B194" s="93"/>
      <c r="C194" s="85"/>
      <c r="D194" s="85"/>
      <c r="E194" s="85"/>
      <c r="F194" s="85"/>
      <c r="G194" s="85"/>
      <c r="H194" s="85"/>
      <c r="I194" s="85"/>
      <c r="J194" s="85"/>
      <c r="K194" s="85"/>
      <c r="L194" s="85"/>
      <c r="M194" s="85"/>
      <c r="N194" s="85"/>
      <c r="O194" s="85"/>
      <c r="P194" s="85"/>
      <c r="Q194" s="85"/>
      <c r="R194" s="85"/>
      <c r="S194" s="85"/>
      <c r="T194" s="85"/>
      <c r="U194" s="85"/>
      <c r="V194" s="85"/>
      <c r="W194" s="85"/>
      <c r="X194" s="85"/>
      <c r="Y194" s="85"/>
      <c r="Z194" s="85"/>
    </row>
    <row r="195" customFormat="false" ht="13.5" hidden="false" customHeight="false" outlineLevel="0" collapsed="false">
      <c r="A195" s="92"/>
      <c r="B195" s="93"/>
      <c r="C195" s="85"/>
      <c r="D195" s="85"/>
      <c r="E195" s="85"/>
      <c r="F195" s="85"/>
      <c r="G195" s="85"/>
      <c r="H195" s="85"/>
      <c r="I195" s="85"/>
      <c r="J195" s="85"/>
      <c r="K195" s="85"/>
      <c r="L195" s="85"/>
      <c r="M195" s="85"/>
      <c r="N195" s="85"/>
      <c r="O195" s="85"/>
      <c r="P195" s="85"/>
      <c r="Q195" s="85"/>
      <c r="R195" s="85"/>
      <c r="S195" s="85"/>
      <c r="T195" s="85"/>
      <c r="U195" s="85"/>
      <c r="V195" s="85"/>
      <c r="W195" s="85"/>
      <c r="X195" s="85"/>
      <c r="Y195" s="85"/>
      <c r="Z195" s="85"/>
    </row>
    <row r="196" customFormat="false" ht="13.5" hidden="false" customHeight="false" outlineLevel="0" collapsed="false">
      <c r="A196" s="92"/>
      <c r="B196" s="93"/>
      <c r="C196" s="85"/>
      <c r="D196" s="85"/>
      <c r="E196" s="85"/>
      <c r="F196" s="85"/>
      <c r="G196" s="85"/>
      <c r="H196" s="85"/>
      <c r="I196" s="85"/>
      <c r="J196" s="85"/>
      <c r="K196" s="85"/>
      <c r="L196" s="85"/>
      <c r="M196" s="85"/>
      <c r="N196" s="85"/>
      <c r="O196" s="85"/>
      <c r="P196" s="85"/>
      <c r="Q196" s="85"/>
      <c r="R196" s="85"/>
      <c r="S196" s="85"/>
      <c r="T196" s="85"/>
      <c r="U196" s="85"/>
      <c r="V196" s="85"/>
      <c r="W196" s="85"/>
      <c r="X196" s="85"/>
      <c r="Y196" s="85"/>
      <c r="Z196" s="85"/>
    </row>
    <row r="197" customFormat="false" ht="13.5" hidden="false" customHeight="false" outlineLevel="0" collapsed="false">
      <c r="A197" s="92"/>
      <c r="B197" s="93"/>
      <c r="C197" s="85"/>
      <c r="D197" s="85"/>
      <c r="E197" s="85"/>
      <c r="F197" s="85"/>
      <c r="G197" s="85"/>
      <c r="H197" s="85"/>
      <c r="I197" s="85"/>
      <c r="J197" s="85"/>
      <c r="K197" s="85"/>
      <c r="L197" s="85"/>
      <c r="M197" s="85"/>
      <c r="N197" s="85"/>
      <c r="O197" s="85"/>
      <c r="P197" s="85"/>
      <c r="Q197" s="85"/>
      <c r="R197" s="85"/>
      <c r="S197" s="85"/>
      <c r="T197" s="85"/>
      <c r="U197" s="85"/>
      <c r="V197" s="85"/>
      <c r="W197" s="85"/>
      <c r="X197" s="85"/>
      <c r="Y197" s="85"/>
      <c r="Z197" s="85"/>
    </row>
    <row r="198" customFormat="false" ht="13.5" hidden="false" customHeight="false" outlineLevel="0" collapsed="false">
      <c r="A198" s="92"/>
      <c r="B198" s="93"/>
      <c r="C198" s="85"/>
      <c r="D198" s="85"/>
      <c r="E198" s="85"/>
      <c r="F198" s="85"/>
      <c r="G198" s="85"/>
      <c r="H198" s="85"/>
      <c r="I198" s="85"/>
      <c r="J198" s="85"/>
      <c r="K198" s="85"/>
      <c r="L198" s="85"/>
      <c r="M198" s="85"/>
      <c r="N198" s="85"/>
      <c r="O198" s="85"/>
      <c r="P198" s="85"/>
      <c r="Q198" s="85"/>
      <c r="R198" s="85"/>
      <c r="S198" s="85"/>
      <c r="T198" s="85"/>
      <c r="U198" s="85"/>
      <c r="V198" s="85"/>
      <c r="W198" s="85"/>
      <c r="X198" s="85"/>
      <c r="Y198" s="85"/>
      <c r="Z198" s="85"/>
    </row>
    <row r="199" customFormat="false" ht="13.5" hidden="false" customHeight="false" outlineLevel="0" collapsed="false">
      <c r="A199" s="92"/>
      <c r="B199" s="93"/>
      <c r="C199" s="85"/>
      <c r="D199" s="85"/>
      <c r="E199" s="85"/>
      <c r="F199" s="85"/>
      <c r="G199" s="85"/>
      <c r="H199" s="85"/>
      <c r="I199" s="85"/>
      <c r="J199" s="85"/>
      <c r="K199" s="85"/>
      <c r="L199" s="85"/>
      <c r="M199" s="85"/>
      <c r="N199" s="85"/>
      <c r="O199" s="85"/>
      <c r="P199" s="85"/>
      <c r="Q199" s="85"/>
      <c r="R199" s="85"/>
      <c r="S199" s="85"/>
      <c r="T199" s="85"/>
      <c r="U199" s="85"/>
      <c r="V199" s="85"/>
      <c r="W199" s="85"/>
      <c r="X199" s="85"/>
      <c r="Y199" s="85"/>
      <c r="Z199" s="85"/>
    </row>
    <row r="200" customFormat="false" ht="13.5" hidden="false" customHeight="false" outlineLevel="0" collapsed="false">
      <c r="A200" s="92"/>
      <c r="B200" s="93"/>
      <c r="C200" s="85"/>
      <c r="D200" s="85"/>
      <c r="E200" s="85"/>
      <c r="F200" s="85"/>
      <c r="G200" s="85"/>
      <c r="H200" s="85"/>
      <c r="I200" s="85"/>
      <c r="J200" s="85"/>
      <c r="K200" s="85"/>
      <c r="L200" s="85"/>
      <c r="M200" s="85"/>
      <c r="N200" s="85"/>
      <c r="O200" s="85"/>
      <c r="P200" s="85"/>
      <c r="Q200" s="85"/>
      <c r="R200" s="85"/>
      <c r="S200" s="85"/>
      <c r="T200" s="85"/>
      <c r="U200" s="85"/>
      <c r="V200" s="85"/>
      <c r="W200" s="85"/>
      <c r="X200" s="85"/>
      <c r="Y200" s="85"/>
      <c r="Z200" s="85"/>
    </row>
    <row r="201" customFormat="false" ht="13.5" hidden="false" customHeight="false" outlineLevel="0" collapsed="false">
      <c r="A201" s="92"/>
      <c r="B201" s="93"/>
      <c r="C201" s="85"/>
      <c r="D201" s="85"/>
      <c r="E201" s="85"/>
      <c r="F201" s="85"/>
      <c r="G201" s="85"/>
      <c r="H201" s="85"/>
      <c r="I201" s="85"/>
      <c r="J201" s="85"/>
      <c r="K201" s="85"/>
      <c r="L201" s="85"/>
      <c r="M201" s="85"/>
      <c r="N201" s="85"/>
      <c r="O201" s="85"/>
      <c r="P201" s="85"/>
      <c r="Q201" s="85"/>
      <c r="R201" s="85"/>
      <c r="S201" s="85"/>
      <c r="T201" s="85"/>
      <c r="U201" s="85"/>
      <c r="V201" s="85"/>
      <c r="W201" s="85"/>
      <c r="X201" s="85"/>
      <c r="Y201" s="85"/>
      <c r="Z201" s="85"/>
    </row>
    <row r="202" customFormat="false" ht="13.5" hidden="false" customHeight="false" outlineLevel="0" collapsed="false">
      <c r="A202" s="92"/>
      <c r="B202" s="93"/>
      <c r="C202" s="85"/>
      <c r="D202" s="85"/>
      <c r="E202" s="85"/>
      <c r="F202" s="85"/>
      <c r="G202" s="85"/>
      <c r="H202" s="85"/>
      <c r="I202" s="85"/>
      <c r="J202" s="85"/>
      <c r="K202" s="85"/>
      <c r="L202" s="85"/>
      <c r="M202" s="85"/>
      <c r="N202" s="85"/>
      <c r="O202" s="85"/>
      <c r="P202" s="85"/>
      <c r="Q202" s="85"/>
      <c r="R202" s="85"/>
      <c r="S202" s="85"/>
      <c r="T202" s="85"/>
      <c r="U202" s="85"/>
      <c r="V202" s="85"/>
      <c r="W202" s="85"/>
      <c r="X202" s="85"/>
      <c r="Y202" s="85"/>
      <c r="Z202" s="85"/>
    </row>
    <row r="203" customFormat="false" ht="13.5" hidden="false" customHeight="false" outlineLevel="0" collapsed="false">
      <c r="A203" s="92"/>
      <c r="B203" s="93"/>
      <c r="C203" s="85"/>
      <c r="D203" s="85"/>
      <c r="E203" s="85"/>
      <c r="F203" s="85"/>
      <c r="G203" s="85"/>
      <c r="H203" s="85"/>
      <c r="I203" s="85"/>
      <c r="J203" s="85"/>
      <c r="K203" s="85"/>
      <c r="L203" s="85"/>
      <c r="M203" s="85"/>
      <c r="N203" s="85"/>
      <c r="O203" s="85"/>
      <c r="P203" s="85"/>
      <c r="Q203" s="85"/>
      <c r="R203" s="85"/>
      <c r="S203" s="85"/>
      <c r="T203" s="85"/>
      <c r="U203" s="85"/>
      <c r="V203" s="85"/>
      <c r="W203" s="85"/>
      <c r="X203" s="85"/>
      <c r="Y203" s="85"/>
      <c r="Z203" s="85"/>
    </row>
    <row r="204" customFormat="false" ht="13.5" hidden="false" customHeight="false" outlineLevel="0" collapsed="false">
      <c r="A204" s="92"/>
      <c r="B204" s="93"/>
      <c r="C204" s="85"/>
      <c r="D204" s="85"/>
      <c r="E204" s="85"/>
      <c r="F204" s="85"/>
      <c r="G204" s="85"/>
      <c r="H204" s="85"/>
      <c r="I204" s="85"/>
      <c r="J204" s="85"/>
      <c r="K204" s="85"/>
      <c r="L204" s="85"/>
      <c r="M204" s="85"/>
      <c r="N204" s="85"/>
      <c r="O204" s="85"/>
      <c r="P204" s="85"/>
      <c r="Q204" s="85"/>
      <c r="R204" s="85"/>
      <c r="S204" s="85"/>
      <c r="T204" s="85"/>
      <c r="U204" s="85"/>
      <c r="V204" s="85"/>
      <c r="W204" s="85"/>
      <c r="X204" s="85"/>
      <c r="Y204" s="85"/>
      <c r="Z204" s="85"/>
    </row>
    <row r="205" customFormat="false" ht="13.5" hidden="false" customHeight="false" outlineLevel="0" collapsed="false">
      <c r="A205" s="92"/>
      <c r="B205" s="93"/>
      <c r="C205" s="85"/>
      <c r="D205" s="85"/>
      <c r="E205" s="85"/>
      <c r="F205" s="85"/>
      <c r="G205" s="85"/>
      <c r="H205" s="85"/>
      <c r="I205" s="85"/>
      <c r="J205" s="85"/>
      <c r="K205" s="85"/>
      <c r="L205" s="85"/>
      <c r="M205" s="85"/>
      <c r="N205" s="85"/>
      <c r="O205" s="85"/>
      <c r="P205" s="85"/>
      <c r="Q205" s="85"/>
      <c r="R205" s="85"/>
      <c r="S205" s="85"/>
      <c r="T205" s="85"/>
      <c r="U205" s="85"/>
      <c r="V205" s="85"/>
      <c r="W205" s="85"/>
      <c r="X205" s="85"/>
      <c r="Y205" s="85"/>
      <c r="Z205" s="85"/>
    </row>
    <row r="206" customFormat="false" ht="13.5" hidden="false" customHeight="false" outlineLevel="0" collapsed="false">
      <c r="A206" s="92"/>
      <c r="B206" s="93"/>
      <c r="C206" s="85"/>
      <c r="D206" s="85"/>
      <c r="E206" s="85"/>
      <c r="F206" s="85"/>
      <c r="G206" s="85"/>
      <c r="H206" s="85"/>
      <c r="I206" s="85"/>
      <c r="J206" s="85"/>
      <c r="K206" s="85"/>
      <c r="L206" s="85"/>
      <c r="M206" s="85"/>
      <c r="N206" s="85"/>
      <c r="O206" s="85"/>
      <c r="P206" s="85"/>
      <c r="Q206" s="85"/>
      <c r="R206" s="85"/>
      <c r="S206" s="85"/>
      <c r="T206" s="85"/>
      <c r="U206" s="85"/>
      <c r="V206" s="85"/>
      <c r="W206" s="85"/>
      <c r="X206" s="85"/>
      <c r="Y206" s="85"/>
      <c r="Z206" s="85"/>
    </row>
    <row r="207" customFormat="false" ht="13.5" hidden="false" customHeight="false" outlineLevel="0" collapsed="false">
      <c r="A207" s="92"/>
      <c r="B207" s="93"/>
      <c r="C207" s="85"/>
      <c r="D207" s="85"/>
      <c r="E207" s="85"/>
      <c r="F207" s="85"/>
      <c r="G207" s="85"/>
      <c r="H207" s="85"/>
      <c r="I207" s="85"/>
      <c r="J207" s="85"/>
      <c r="K207" s="85"/>
      <c r="L207" s="85"/>
      <c r="M207" s="85"/>
      <c r="N207" s="85"/>
      <c r="O207" s="85"/>
      <c r="P207" s="85"/>
      <c r="Q207" s="85"/>
      <c r="R207" s="85"/>
      <c r="S207" s="85"/>
      <c r="T207" s="85"/>
      <c r="U207" s="85"/>
      <c r="V207" s="85"/>
      <c r="W207" s="85"/>
      <c r="X207" s="85"/>
      <c r="Y207" s="85"/>
      <c r="Z207" s="85"/>
    </row>
    <row r="208" customFormat="false" ht="13.5" hidden="false" customHeight="false" outlineLevel="0" collapsed="false">
      <c r="A208" s="92"/>
      <c r="B208" s="93"/>
      <c r="C208" s="85"/>
      <c r="D208" s="85"/>
      <c r="E208" s="85"/>
      <c r="F208" s="85"/>
      <c r="G208" s="85"/>
      <c r="H208" s="85"/>
      <c r="I208" s="85"/>
      <c r="J208" s="85"/>
      <c r="K208" s="85"/>
      <c r="L208" s="85"/>
      <c r="M208" s="85"/>
      <c r="N208" s="85"/>
      <c r="O208" s="85"/>
      <c r="P208" s="85"/>
      <c r="Q208" s="85"/>
      <c r="R208" s="85"/>
      <c r="S208" s="85"/>
      <c r="T208" s="85"/>
      <c r="U208" s="85"/>
      <c r="V208" s="85"/>
      <c r="W208" s="85"/>
      <c r="X208" s="85"/>
      <c r="Y208" s="85"/>
      <c r="Z208" s="85"/>
    </row>
    <row r="209" customFormat="false" ht="13.5" hidden="false" customHeight="false" outlineLevel="0" collapsed="false">
      <c r="A209" s="92"/>
      <c r="B209" s="93"/>
      <c r="C209" s="85"/>
      <c r="D209" s="85"/>
      <c r="E209" s="85"/>
      <c r="F209" s="85"/>
      <c r="G209" s="85"/>
      <c r="H209" s="85"/>
      <c r="I209" s="85"/>
      <c r="J209" s="85"/>
      <c r="K209" s="85"/>
      <c r="L209" s="85"/>
      <c r="M209" s="85"/>
      <c r="N209" s="85"/>
      <c r="O209" s="85"/>
      <c r="P209" s="85"/>
      <c r="Q209" s="85"/>
      <c r="R209" s="85"/>
      <c r="S209" s="85"/>
      <c r="T209" s="85"/>
      <c r="U209" s="85"/>
      <c r="V209" s="85"/>
      <c r="W209" s="85"/>
      <c r="X209" s="85"/>
      <c r="Y209" s="85"/>
      <c r="Z209" s="85"/>
    </row>
    <row r="210" customFormat="false" ht="13.5" hidden="false" customHeight="false" outlineLevel="0" collapsed="false">
      <c r="A210" s="92"/>
      <c r="B210" s="93"/>
      <c r="C210" s="85"/>
      <c r="D210" s="85"/>
      <c r="E210" s="85"/>
      <c r="F210" s="85"/>
      <c r="G210" s="85"/>
      <c r="H210" s="85"/>
      <c r="I210" s="85"/>
      <c r="J210" s="85"/>
      <c r="K210" s="85"/>
      <c r="L210" s="85"/>
      <c r="M210" s="85"/>
      <c r="N210" s="85"/>
      <c r="O210" s="85"/>
      <c r="P210" s="85"/>
      <c r="Q210" s="85"/>
      <c r="R210" s="85"/>
      <c r="S210" s="85"/>
      <c r="T210" s="85"/>
      <c r="U210" s="85"/>
      <c r="V210" s="85"/>
      <c r="W210" s="85"/>
      <c r="X210" s="85"/>
      <c r="Y210" s="85"/>
      <c r="Z210" s="85"/>
    </row>
    <row r="211" customFormat="false" ht="13.5" hidden="false" customHeight="false" outlineLevel="0" collapsed="false">
      <c r="A211" s="92"/>
      <c r="B211" s="93"/>
      <c r="C211" s="85"/>
      <c r="D211" s="85"/>
      <c r="E211" s="85"/>
      <c r="F211" s="85"/>
      <c r="G211" s="85"/>
      <c r="H211" s="85"/>
      <c r="I211" s="85"/>
      <c r="J211" s="85"/>
      <c r="K211" s="85"/>
      <c r="L211" s="85"/>
      <c r="M211" s="85"/>
      <c r="N211" s="85"/>
      <c r="O211" s="85"/>
      <c r="P211" s="85"/>
      <c r="Q211" s="85"/>
      <c r="R211" s="85"/>
      <c r="S211" s="85"/>
      <c r="T211" s="85"/>
      <c r="U211" s="85"/>
      <c r="V211" s="85"/>
      <c r="W211" s="85"/>
      <c r="X211" s="85"/>
      <c r="Y211" s="85"/>
      <c r="Z211" s="85"/>
    </row>
    <row r="212" customFormat="false" ht="13.5" hidden="false" customHeight="false" outlineLevel="0" collapsed="false">
      <c r="A212" s="92"/>
      <c r="B212" s="93"/>
      <c r="C212" s="85"/>
      <c r="D212" s="85"/>
      <c r="E212" s="85"/>
      <c r="F212" s="85"/>
      <c r="G212" s="85"/>
      <c r="H212" s="85"/>
      <c r="I212" s="85"/>
      <c r="J212" s="85"/>
      <c r="K212" s="85"/>
      <c r="L212" s="85"/>
      <c r="M212" s="85"/>
      <c r="N212" s="85"/>
      <c r="O212" s="85"/>
      <c r="P212" s="85"/>
      <c r="Q212" s="85"/>
      <c r="R212" s="85"/>
      <c r="S212" s="85"/>
      <c r="T212" s="85"/>
      <c r="U212" s="85"/>
      <c r="V212" s="85"/>
      <c r="W212" s="85"/>
      <c r="X212" s="85"/>
      <c r="Y212" s="85"/>
      <c r="Z212" s="85"/>
    </row>
    <row r="213" customFormat="false" ht="13.5" hidden="false" customHeight="false" outlineLevel="0" collapsed="false">
      <c r="A213" s="92"/>
      <c r="B213" s="93"/>
      <c r="C213" s="85"/>
      <c r="D213" s="85"/>
      <c r="E213" s="85"/>
      <c r="F213" s="85"/>
      <c r="G213" s="85"/>
      <c r="H213" s="85"/>
      <c r="I213" s="85"/>
      <c r="J213" s="85"/>
      <c r="K213" s="85"/>
      <c r="L213" s="85"/>
      <c r="M213" s="85"/>
      <c r="N213" s="85"/>
      <c r="O213" s="85"/>
      <c r="P213" s="85"/>
      <c r="Q213" s="85"/>
      <c r="R213" s="85"/>
      <c r="S213" s="85"/>
      <c r="T213" s="85"/>
      <c r="U213" s="85"/>
      <c r="V213" s="85"/>
      <c r="W213" s="85"/>
      <c r="X213" s="85"/>
      <c r="Y213" s="85"/>
      <c r="Z213" s="85"/>
    </row>
    <row r="214" customFormat="false" ht="13.5" hidden="false" customHeight="false" outlineLevel="0" collapsed="false">
      <c r="A214" s="92"/>
      <c r="B214" s="93"/>
      <c r="C214" s="85"/>
      <c r="D214" s="85"/>
      <c r="E214" s="85"/>
      <c r="F214" s="85"/>
      <c r="G214" s="85"/>
      <c r="H214" s="85"/>
      <c r="I214" s="85"/>
      <c r="J214" s="85"/>
      <c r="K214" s="85"/>
      <c r="L214" s="85"/>
      <c r="M214" s="85"/>
      <c r="N214" s="85"/>
      <c r="O214" s="85"/>
      <c r="P214" s="85"/>
      <c r="Q214" s="85"/>
      <c r="R214" s="85"/>
      <c r="S214" s="85"/>
      <c r="T214" s="85"/>
      <c r="U214" s="85"/>
      <c r="V214" s="85"/>
      <c r="W214" s="85"/>
      <c r="X214" s="85"/>
      <c r="Y214" s="85"/>
      <c r="Z214" s="85"/>
    </row>
    <row r="215" customFormat="false" ht="13.5" hidden="false" customHeight="false" outlineLevel="0" collapsed="false">
      <c r="A215" s="92"/>
      <c r="B215" s="93"/>
      <c r="C215" s="85"/>
      <c r="D215" s="85"/>
      <c r="E215" s="85"/>
      <c r="F215" s="85"/>
      <c r="G215" s="85"/>
      <c r="H215" s="85"/>
      <c r="I215" s="85"/>
      <c r="J215" s="85"/>
      <c r="K215" s="85"/>
      <c r="L215" s="85"/>
      <c r="M215" s="85"/>
      <c r="N215" s="85"/>
      <c r="O215" s="85"/>
      <c r="P215" s="85"/>
      <c r="Q215" s="85"/>
      <c r="R215" s="85"/>
      <c r="S215" s="85"/>
      <c r="T215" s="85"/>
      <c r="U215" s="85"/>
      <c r="V215" s="85"/>
      <c r="W215" s="85"/>
      <c r="X215" s="85"/>
      <c r="Y215" s="85"/>
      <c r="Z215" s="85"/>
    </row>
    <row r="216" customFormat="false" ht="13.5" hidden="false" customHeight="false" outlineLevel="0" collapsed="false">
      <c r="A216" s="92"/>
      <c r="B216" s="93"/>
      <c r="C216" s="85"/>
      <c r="D216" s="85"/>
      <c r="E216" s="85"/>
      <c r="F216" s="85"/>
      <c r="G216" s="85"/>
      <c r="H216" s="85"/>
      <c r="I216" s="85"/>
      <c r="J216" s="85"/>
      <c r="K216" s="85"/>
      <c r="L216" s="85"/>
      <c r="M216" s="85"/>
      <c r="N216" s="85"/>
      <c r="O216" s="85"/>
      <c r="P216" s="85"/>
      <c r="Q216" s="85"/>
      <c r="R216" s="85"/>
      <c r="S216" s="85"/>
      <c r="T216" s="85"/>
      <c r="U216" s="85"/>
      <c r="V216" s="85"/>
      <c r="W216" s="85"/>
      <c r="X216" s="85"/>
      <c r="Y216" s="85"/>
      <c r="Z216" s="85"/>
    </row>
    <row r="217" customFormat="false" ht="13.5" hidden="false" customHeight="false" outlineLevel="0" collapsed="false">
      <c r="A217" s="92"/>
      <c r="B217" s="93"/>
      <c r="C217" s="85"/>
      <c r="D217" s="85"/>
      <c r="E217" s="85"/>
      <c r="F217" s="85"/>
      <c r="G217" s="85"/>
      <c r="H217" s="85"/>
      <c r="I217" s="85"/>
      <c r="J217" s="85"/>
      <c r="K217" s="85"/>
      <c r="L217" s="85"/>
      <c r="M217" s="85"/>
      <c r="N217" s="85"/>
      <c r="O217" s="85"/>
      <c r="P217" s="85"/>
      <c r="Q217" s="85"/>
      <c r="R217" s="85"/>
      <c r="S217" s="85"/>
      <c r="T217" s="85"/>
      <c r="U217" s="85"/>
      <c r="V217" s="85"/>
      <c r="W217" s="85"/>
      <c r="X217" s="85"/>
      <c r="Y217" s="85"/>
      <c r="Z217" s="85"/>
    </row>
    <row r="218" customFormat="false" ht="13.5" hidden="false" customHeight="false" outlineLevel="0" collapsed="false">
      <c r="A218" s="92"/>
      <c r="B218" s="93"/>
      <c r="C218" s="85"/>
      <c r="D218" s="85"/>
      <c r="E218" s="85"/>
      <c r="F218" s="85"/>
      <c r="G218" s="85"/>
      <c r="H218" s="85"/>
      <c r="I218" s="85"/>
      <c r="J218" s="85"/>
      <c r="K218" s="85"/>
      <c r="L218" s="85"/>
      <c r="M218" s="85"/>
      <c r="N218" s="85"/>
      <c r="O218" s="85"/>
      <c r="P218" s="85"/>
      <c r="Q218" s="85"/>
      <c r="R218" s="85"/>
      <c r="S218" s="85"/>
      <c r="T218" s="85"/>
      <c r="U218" s="85"/>
      <c r="V218" s="85"/>
      <c r="W218" s="85"/>
      <c r="X218" s="85"/>
      <c r="Y218" s="85"/>
      <c r="Z218" s="85"/>
    </row>
    <row r="219" customFormat="false" ht="13.5" hidden="false" customHeight="false" outlineLevel="0" collapsed="false">
      <c r="A219" s="92"/>
      <c r="B219" s="93"/>
      <c r="C219" s="85"/>
      <c r="D219" s="85"/>
      <c r="E219" s="85"/>
      <c r="F219" s="85"/>
      <c r="G219" s="85"/>
      <c r="H219" s="85"/>
      <c r="I219" s="85"/>
      <c r="J219" s="85"/>
      <c r="K219" s="85"/>
      <c r="L219" s="85"/>
      <c r="M219" s="85"/>
      <c r="N219" s="85"/>
      <c r="O219" s="85"/>
      <c r="P219" s="85"/>
      <c r="Q219" s="85"/>
      <c r="R219" s="85"/>
      <c r="S219" s="85"/>
      <c r="T219" s="85"/>
      <c r="U219" s="85"/>
      <c r="V219" s="85"/>
      <c r="W219" s="85"/>
      <c r="X219" s="85"/>
      <c r="Y219" s="85"/>
      <c r="Z219" s="85"/>
    </row>
    <row r="220" customFormat="false" ht="13.5" hidden="false" customHeight="false" outlineLevel="0" collapsed="false">
      <c r="A220" s="92"/>
      <c r="B220" s="93"/>
      <c r="C220" s="85"/>
      <c r="D220" s="85"/>
      <c r="E220" s="85"/>
      <c r="F220" s="85"/>
      <c r="G220" s="85"/>
      <c r="H220" s="85"/>
      <c r="I220" s="85"/>
      <c r="J220" s="85"/>
      <c r="K220" s="85"/>
      <c r="L220" s="85"/>
      <c r="M220" s="85"/>
      <c r="N220" s="85"/>
      <c r="O220" s="85"/>
      <c r="P220" s="85"/>
      <c r="Q220" s="85"/>
      <c r="R220" s="85"/>
      <c r="S220" s="85"/>
      <c r="T220" s="85"/>
      <c r="U220" s="85"/>
      <c r="V220" s="85"/>
      <c r="W220" s="85"/>
      <c r="X220" s="85"/>
      <c r="Y220" s="85"/>
      <c r="Z220" s="85"/>
    </row>
    <row r="221" customFormat="false" ht="13.5" hidden="false" customHeight="false" outlineLevel="0" collapsed="false">
      <c r="A221" s="92"/>
      <c r="B221" s="93"/>
      <c r="C221" s="85"/>
      <c r="D221" s="85"/>
      <c r="E221" s="85"/>
      <c r="F221" s="85"/>
      <c r="G221" s="85"/>
      <c r="H221" s="85"/>
      <c r="I221" s="85"/>
      <c r="J221" s="85"/>
      <c r="K221" s="85"/>
      <c r="L221" s="85"/>
      <c r="M221" s="85"/>
      <c r="N221" s="85"/>
      <c r="O221" s="85"/>
      <c r="P221" s="85"/>
      <c r="Q221" s="85"/>
      <c r="R221" s="85"/>
      <c r="S221" s="85"/>
      <c r="T221" s="85"/>
      <c r="U221" s="85"/>
      <c r="V221" s="85"/>
      <c r="W221" s="85"/>
      <c r="X221" s="85"/>
      <c r="Y221" s="85"/>
      <c r="Z221" s="85"/>
    </row>
    <row r="222" customFormat="false" ht="13.5" hidden="false" customHeight="false" outlineLevel="0" collapsed="false">
      <c r="A222" s="92"/>
      <c r="B222" s="93"/>
      <c r="C222" s="85"/>
      <c r="D222" s="85"/>
      <c r="E222" s="85"/>
      <c r="F222" s="85"/>
      <c r="G222" s="85"/>
      <c r="H222" s="85"/>
      <c r="I222" s="85"/>
      <c r="J222" s="85"/>
      <c r="K222" s="85"/>
      <c r="L222" s="85"/>
      <c r="M222" s="85"/>
      <c r="N222" s="85"/>
      <c r="O222" s="85"/>
      <c r="P222" s="85"/>
      <c r="Q222" s="85"/>
      <c r="R222" s="85"/>
      <c r="S222" s="85"/>
      <c r="T222" s="85"/>
      <c r="U222" s="85"/>
      <c r="V222" s="85"/>
      <c r="W222" s="85"/>
      <c r="X222" s="85"/>
      <c r="Y222" s="85"/>
      <c r="Z222" s="85"/>
    </row>
    <row r="223" customFormat="false" ht="13.5" hidden="false" customHeight="false" outlineLevel="0" collapsed="false">
      <c r="A223" s="92"/>
      <c r="B223" s="93"/>
      <c r="C223" s="85"/>
      <c r="D223" s="85"/>
      <c r="E223" s="85"/>
      <c r="F223" s="85"/>
      <c r="G223" s="85"/>
      <c r="H223" s="85"/>
      <c r="I223" s="85"/>
      <c r="J223" s="85"/>
      <c r="K223" s="85"/>
      <c r="L223" s="85"/>
      <c r="M223" s="85"/>
      <c r="N223" s="85"/>
      <c r="O223" s="85"/>
      <c r="P223" s="85"/>
      <c r="Q223" s="85"/>
      <c r="R223" s="85"/>
      <c r="S223" s="85"/>
      <c r="T223" s="85"/>
      <c r="U223" s="85"/>
      <c r="V223" s="85"/>
      <c r="W223" s="85"/>
      <c r="X223" s="85"/>
      <c r="Y223" s="85"/>
      <c r="Z223" s="85"/>
    </row>
    <row r="224" customFormat="false" ht="13.5" hidden="false" customHeight="false" outlineLevel="0" collapsed="false">
      <c r="A224" s="92"/>
      <c r="B224" s="93"/>
      <c r="C224" s="85"/>
      <c r="D224" s="85"/>
      <c r="E224" s="85"/>
      <c r="F224" s="85"/>
      <c r="G224" s="85"/>
      <c r="H224" s="85"/>
      <c r="I224" s="85"/>
      <c r="J224" s="85"/>
      <c r="K224" s="85"/>
      <c r="L224" s="85"/>
      <c r="M224" s="85"/>
      <c r="N224" s="85"/>
      <c r="O224" s="85"/>
      <c r="P224" s="85"/>
      <c r="Q224" s="85"/>
      <c r="R224" s="85"/>
      <c r="S224" s="85"/>
      <c r="T224" s="85"/>
      <c r="U224" s="85"/>
      <c r="V224" s="85"/>
      <c r="W224" s="85"/>
      <c r="X224" s="85"/>
      <c r="Y224" s="85"/>
      <c r="Z224" s="85"/>
    </row>
    <row r="225" customFormat="false" ht="13.5" hidden="false" customHeight="false" outlineLevel="0" collapsed="false">
      <c r="A225" s="92"/>
      <c r="B225" s="93"/>
      <c r="C225" s="85"/>
      <c r="D225" s="85"/>
      <c r="E225" s="85"/>
      <c r="F225" s="85"/>
      <c r="G225" s="85"/>
      <c r="H225" s="85"/>
      <c r="I225" s="85"/>
      <c r="J225" s="85"/>
      <c r="K225" s="85"/>
      <c r="L225" s="85"/>
      <c r="M225" s="85"/>
      <c r="N225" s="85"/>
      <c r="O225" s="85"/>
      <c r="P225" s="85"/>
      <c r="Q225" s="85"/>
      <c r="R225" s="85"/>
      <c r="S225" s="85"/>
      <c r="T225" s="85"/>
      <c r="U225" s="85"/>
      <c r="V225" s="85"/>
      <c r="W225" s="85"/>
      <c r="X225" s="85"/>
      <c r="Y225" s="85"/>
      <c r="Z225" s="85"/>
    </row>
    <row r="226" customFormat="false" ht="13.5" hidden="false" customHeight="false" outlineLevel="0" collapsed="false">
      <c r="A226" s="92"/>
      <c r="B226" s="93"/>
      <c r="C226" s="85"/>
      <c r="D226" s="85"/>
      <c r="E226" s="85"/>
      <c r="F226" s="85"/>
      <c r="G226" s="85"/>
      <c r="H226" s="85"/>
      <c r="I226" s="85"/>
      <c r="J226" s="85"/>
      <c r="K226" s="85"/>
      <c r="L226" s="85"/>
      <c r="M226" s="85"/>
      <c r="N226" s="85"/>
      <c r="O226" s="85"/>
      <c r="P226" s="85"/>
      <c r="Q226" s="85"/>
      <c r="R226" s="85"/>
      <c r="S226" s="85"/>
      <c r="T226" s="85"/>
      <c r="U226" s="85"/>
      <c r="V226" s="85"/>
      <c r="W226" s="85"/>
      <c r="X226" s="85"/>
      <c r="Y226" s="85"/>
      <c r="Z226" s="85"/>
    </row>
    <row r="227" customFormat="false" ht="13.5" hidden="false" customHeight="false" outlineLevel="0" collapsed="false">
      <c r="A227" s="92"/>
      <c r="B227" s="93"/>
      <c r="C227" s="85"/>
      <c r="D227" s="85"/>
      <c r="E227" s="85"/>
      <c r="F227" s="85"/>
      <c r="G227" s="85"/>
      <c r="H227" s="85"/>
      <c r="I227" s="85"/>
      <c r="J227" s="85"/>
      <c r="K227" s="85"/>
      <c r="L227" s="85"/>
      <c r="M227" s="85"/>
      <c r="N227" s="85"/>
      <c r="O227" s="85"/>
      <c r="P227" s="85"/>
      <c r="Q227" s="85"/>
      <c r="R227" s="85"/>
      <c r="S227" s="85"/>
      <c r="T227" s="85"/>
      <c r="U227" s="85"/>
      <c r="V227" s="85"/>
      <c r="W227" s="85"/>
      <c r="X227" s="85"/>
      <c r="Y227" s="85"/>
      <c r="Z227" s="85"/>
    </row>
    <row r="228" customFormat="false" ht="13.5" hidden="false" customHeight="false" outlineLevel="0" collapsed="false">
      <c r="A228" s="92"/>
      <c r="B228" s="93"/>
      <c r="C228" s="85"/>
      <c r="D228" s="85"/>
      <c r="E228" s="85"/>
      <c r="F228" s="85"/>
      <c r="G228" s="85"/>
      <c r="H228" s="85"/>
      <c r="I228" s="85"/>
      <c r="J228" s="85"/>
      <c r="K228" s="85"/>
      <c r="L228" s="85"/>
      <c r="M228" s="85"/>
      <c r="N228" s="85"/>
      <c r="O228" s="85"/>
      <c r="P228" s="85"/>
      <c r="Q228" s="85"/>
      <c r="R228" s="85"/>
      <c r="S228" s="85"/>
      <c r="T228" s="85"/>
      <c r="U228" s="85"/>
      <c r="V228" s="85"/>
      <c r="W228" s="85"/>
      <c r="X228" s="85"/>
      <c r="Y228" s="85"/>
      <c r="Z228" s="85"/>
    </row>
    <row r="229" customFormat="false" ht="13.5" hidden="false" customHeight="false" outlineLevel="0" collapsed="false">
      <c r="A229" s="92"/>
      <c r="B229" s="93"/>
      <c r="C229" s="85"/>
      <c r="D229" s="85"/>
      <c r="E229" s="85"/>
      <c r="F229" s="85"/>
      <c r="G229" s="85"/>
      <c r="H229" s="85"/>
      <c r="I229" s="85"/>
      <c r="J229" s="85"/>
      <c r="K229" s="85"/>
      <c r="L229" s="85"/>
      <c r="M229" s="85"/>
      <c r="N229" s="85"/>
      <c r="O229" s="85"/>
      <c r="P229" s="85"/>
      <c r="Q229" s="85"/>
      <c r="R229" s="85"/>
      <c r="S229" s="85"/>
      <c r="T229" s="85"/>
      <c r="U229" s="85"/>
      <c r="V229" s="85"/>
      <c r="W229" s="85"/>
      <c r="X229" s="85"/>
      <c r="Y229" s="85"/>
      <c r="Z229" s="85"/>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626</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2026-02-09T13:53:44Z</dcterms:modified>
  <cp:revision>76</cp:revision>
  <dc:subject/>
  <dc:title/>
</cp:coreProperties>
</file>

<file path=docProps/custom.xml><?xml version="1.0" encoding="utf-8"?>
<Properties xmlns="http://schemas.openxmlformats.org/officeDocument/2006/custom-properties" xmlns:vt="http://schemas.openxmlformats.org/officeDocument/2006/docPropsVTypes"/>
</file>